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40" windowHeight="9345" activeTab="0"/>
  </bookViews>
  <sheets>
    <sheet name="Sheet1" sheetId="1" r:id="rId1"/>
    <sheet name="Sheet2" sheetId="2" r:id="rId2"/>
    <sheet name="Sheet3" sheetId="3" r:id="rId3"/>
  </sheets>
  <definedNames>
    <definedName name="_xlnm.Print_Area" localSheetId="0">'Sheet1'!$A$1:$J$205</definedName>
  </definedNames>
  <calcPr fullCalcOnLoad="1"/>
</workbook>
</file>

<file path=xl/sharedStrings.xml><?xml version="1.0" encoding="utf-8"?>
<sst xmlns="http://schemas.openxmlformats.org/spreadsheetml/2006/main" count="535" uniqueCount="270">
  <si>
    <t>Federal and state legislation make confidential any information contained in a motor vehicle record 
unless the information requested is used for a legitimate business purpose authorized by law.  I 
declare that I am requesting registered owner information only for a permissible use.  I hereby 
agree to defend, indemnify, and hold harmless Esquire Titling and its owners, agents, and 
employees from any and all claims, actions, damages, or losses which may be brought or alleged 
against Esquire Titling by reason of the negligent, improper, or unauthorized use or dissemination 
by me or my officers, agents, or employees, of any confidential information furnished to me by 
Esquire Titling.</t>
  </si>
  <si>
    <t>If either party to this agreement utilizes the civil courts to compel performance of the terms or 
conditions of this contract, including a default in payment, the prevailing party in said legal 
action is entitled to collect reasonable attorney’s fees and court costs from the opposing party.</t>
  </si>
  <si>
    <t>By typing my name and the date below, I acknowledge that I have read and agree to the above terms 
and conditions of this Service Agreement.</t>
  </si>
  <si>
    <t>Thank you for completing your duplicate title application on-line!</t>
  </si>
  <si>
    <t xml:space="preserve">You have finished the Questionnaire and Service Agreement.  Save your changes.  You may </t>
  </si>
  <si>
    <t>and fax it to us at 510-562-7306.</t>
  </si>
  <si>
    <r>
      <t xml:space="preserve">email it back to Esquire Titling as an attachment: </t>
    </r>
    <r>
      <rPr>
        <u val="single"/>
        <sz val="12"/>
        <color indexed="10"/>
        <rFont val="Times New Roman"/>
        <family val="1"/>
      </rPr>
      <t>duptitle@esquiretitling.com</t>
    </r>
    <r>
      <rPr>
        <i/>
        <sz val="12"/>
        <color indexed="10"/>
        <rFont val="Times New Roman"/>
        <family val="1"/>
      </rPr>
      <t xml:space="preserve">, or print it </t>
    </r>
  </si>
  <si>
    <t>Total estimated fees to the DMV</t>
  </si>
  <si>
    <t>Total estimated fees to Esquire Titling</t>
  </si>
  <si>
    <t>I have a photocopy of the front of the lost title</t>
  </si>
  <si>
    <t>I have a Power of Attorney for the Registered Owner of Record</t>
  </si>
  <si>
    <t>(If so, mail us the original)</t>
  </si>
  <si>
    <t>(If so, fax us a copy of a CVR, Registration Card, or DMV print out)</t>
  </si>
  <si>
    <t>This vehicle is less than 10 model years old</t>
  </si>
  <si>
    <t>Dealer Name:</t>
  </si>
  <si>
    <t>Address:</t>
  </si>
  <si>
    <t>City:</t>
  </si>
  <si>
    <t>State:</t>
  </si>
  <si>
    <t>Zip:</t>
  </si>
  <si>
    <t>Dealer #:</t>
  </si>
  <si>
    <t>(If so, write in the odometer reading)</t>
  </si>
  <si>
    <t>odomo:</t>
  </si>
  <si>
    <t>miles</t>
  </si>
  <si>
    <t>From auction</t>
  </si>
  <si>
    <t xml:space="preserve">Customer trade in </t>
  </si>
  <si>
    <t>From Wholesaler</t>
  </si>
  <si>
    <t xml:space="preserve">The wholesale value of this vehicle is </t>
  </si>
  <si>
    <t>value:</t>
  </si>
  <si>
    <t>(Don't worry, the DMV won't charge you sales tax)</t>
  </si>
  <si>
    <t>I bought this vehicle:</t>
  </si>
  <si>
    <t>Instructions</t>
  </si>
  <si>
    <t>(If so, fax it to us …front AND back of the title if you have it)</t>
  </si>
  <si>
    <t>Name of auction:</t>
  </si>
  <si>
    <t>Name of seller on auction "buy slip":</t>
  </si>
  <si>
    <t>Name of customer:</t>
  </si>
  <si>
    <t>Name of wholesaler:</t>
  </si>
  <si>
    <t>varies*</t>
  </si>
  <si>
    <t>Vehicle Make:</t>
  </si>
  <si>
    <t>Model Year:</t>
  </si>
  <si>
    <t>Your Name:</t>
  </si>
  <si>
    <t>Name of Dealership/Wholesaler:</t>
  </si>
  <si>
    <t>Dealer license #:</t>
  </si>
  <si>
    <t>Your Phone #:</t>
  </si>
  <si>
    <t>Your Fax #:</t>
  </si>
  <si>
    <t>Your Email:</t>
  </si>
  <si>
    <t>Service Agreement for Duplicate Titles</t>
  </si>
  <si>
    <t>Purpose of Agreement</t>
  </si>
  <si>
    <t>Fee Agreement</t>
  </si>
  <si>
    <t>Cancellation of Agreement</t>
  </si>
  <si>
    <t>Turn Around Time</t>
  </si>
  <si>
    <t>No Guarantee of Title Issuance</t>
  </si>
  <si>
    <t>Confidentiality of Records and Indemnification</t>
  </si>
  <si>
    <t>Enforcement of Agreement</t>
  </si>
  <si>
    <t xml:space="preserve">I, </t>
  </si>
  <si>
    <t xml:space="preserve">representing dealer/wholesaler </t>
  </si>
  <si>
    <t>I agree to pay Esquire Titling</t>
  </si>
  <si>
    <t>Year:</t>
  </si>
  <si>
    <t>Make:</t>
  </si>
  <si>
    <t>VIN/Plate:</t>
  </si>
  <si>
    <t>And Service Agreement</t>
  </si>
  <si>
    <t xml:space="preserve">Electronic Signature </t>
  </si>
  <si>
    <t>After you have completed the Questionnaire, read, sign, and date the Service Agreement below.</t>
  </si>
  <si>
    <t>Applic-
able
FEE</t>
  </si>
  <si>
    <t xml:space="preserve">I know who the DMV shows as the Registered Owner and Legal Owner </t>
  </si>
  <si>
    <t>(lien holder) of Record</t>
  </si>
  <si>
    <t>(write name, address, &amp; dealer number below):</t>
  </si>
  <si>
    <t>I want to pay Esquire Titling the cost of Federal Express to overnight</t>
  </si>
  <si>
    <t xml:space="preserve">hereby retain the services of Esquire Titling for the purpose of obtaining a duplicate title for the </t>
  </si>
  <si>
    <t>following vehicle:</t>
  </si>
  <si>
    <t xml:space="preserve">I further agree to pay for all DMV fees related to the procurement of the duplicate title, presently </t>
  </si>
  <si>
    <t>estimated at</t>
  </si>
  <si>
    <t>fees required.</t>
  </si>
  <si>
    <t>State of Title Issuance:</t>
  </si>
  <si>
    <t>Esquire Titling's service fee for processing the out-of-state duplicate title application</t>
  </si>
  <si>
    <t>titles for all states except Hawaii.</t>
  </si>
  <si>
    <t>Duplicate title fee for the state of:</t>
  </si>
  <si>
    <t>GA</t>
  </si>
  <si>
    <t>AL</t>
  </si>
  <si>
    <t>ALABAMA</t>
  </si>
  <si>
    <t>AK</t>
  </si>
  <si>
    <t>ALASKA</t>
  </si>
  <si>
    <t>AZ</t>
  </si>
  <si>
    <t>AR</t>
  </si>
  <si>
    <t>ARKANSAS</t>
  </si>
  <si>
    <t>CO</t>
  </si>
  <si>
    <t>CT</t>
  </si>
  <si>
    <t>DE</t>
  </si>
  <si>
    <t>DC</t>
  </si>
  <si>
    <t>FL</t>
  </si>
  <si>
    <t>ID</t>
  </si>
  <si>
    <t>IDAHO</t>
  </si>
  <si>
    <t>IL</t>
  </si>
  <si>
    <t>IN</t>
  </si>
  <si>
    <t>INDIANA</t>
  </si>
  <si>
    <t>IA</t>
  </si>
  <si>
    <t>IOWA</t>
  </si>
  <si>
    <t>KS</t>
  </si>
  <si>
    <t>KANSAS</t>
  </si>
  <si>
    <t>KY</t>
  </si>
  <si>
    <t>LA</t>
  </si>
  <si>
    <t>ME</t>
  </si>
  <si>
    <t>MD</t>
  </si>
  <si>
    <t>MA</t>
  </si>
  <si>
    <t>MI</t>
  </si>
  <si>
    <t>MICHIGAN</t>
  </si>
  <si>
    <t>MN</t>
  </si>
  <si>
    <t>MS</t>
  </si>
  <si>
    <t>MO</t>
  </si>
  <si>
    <t>MT</t>
  </si>
  <si>
    <t>NE</t>
  </si>
  <si>
    <t>NEBRASKA</t>
  </si>
  <si>
    <t>NV</t>
  </si>
  <si>
    <t>NEVADA</t>
  </si>
  <si>
    <t>NH</t>
  </si>
  <si>
    <t>NJ</t>
  </si>
  <si>
    <t>NM</t>
  </si>
  <si>
    <t>NY</t>
  </si>
  <si>
    <t>NC</t>
  </si>
  <si>
    <t>ND</t>
  </si>
  <si>
    <t>OH</t>
  </si>
  <si>
    <t>OK</t>
  </si>
  <si>
    <t>OR</t>
  </si>
  <si>
    <t>PA</t>
  </si>
  <si>
    <t>RI</t>
  </si>
  <si>
    <t>SC</t>
  </si>
  <si>
    <t>SD</t>
  </si>
  <si>
    <t>TN</t>
  </si>
  <si>
    <t>TX</t>
  </si>
  <si>
    <t>UT</t>
  </si>
  <si>
    <t>VT</t>
  </si>
  <si>
    <t>VA</t>
  </si>
  <si>
    <t>WA</t>
  </si>
  <si>
    <t>WV</t>
  </si>
  <si>
    <t>WI</t>
  </si>
  <si>
    <t>WY</t>
  </si>
  <si>
    <t>Abbreviation</t>
  </si>
  <si>
    <t>State</t>
  </si>
  <si>
    <t>ARIZONA</t>
  </si>
  <si>
    <t>COLORADO</t>
  </si>
  <si>
    <t>WA DC</t>
  </si>
  <si>
    <t>FLORIDA</t>
  </si>
  <si>
    <t>GEORGIA</t>
  </si>
  <si>
    <t>ILLINOIS</t>
  </si>
  <si>
    <t>KENTUCKY</t>
  </si>
  <si>
    <t>LOUISIANA</t>
  </si>
  <si>
    <t>MAINE</t>
  </si>
  <si>
    <t>MARYLAND</t>
  </si>
  <si>
    <t>MINNESOTA</t>
  </si>
  <si>
    <t>MISSISSIPPI</t>
  </si>
  <si>
    <t>MISSOURI</t>
  </si>
  <si>
    <t>MONTANA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</si>
  <si>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</si>
  <si>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</si>
  <si>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</si>
  <si>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</si>
  <si>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</si>
  <si>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</si>
  <si>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</si>
  <si>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</si>
  <si>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</si>
  <si>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</si>
  <si>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</si>
  <si>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</si>
  <si>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</si>
  <si>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</si>
  <si>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</si>
  <si>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</si>
  <si>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</si>
  <si>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</si>
  <si>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</si>
  <si>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</si>
  <si>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</si>
  <si>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Expedited</t>
  </si>
  <si>
    <t>Dup Title 
Fee</t>
  </si>
  <si>
    <t>15 days</t>
  </si>
  <si>
    <t>2-3 weeks</t>
  </si>
  <si>
    <t>3 weeks</t>
  </si>
  <si>
    <t>2 weeks</t>
  </si>
  <si>
    <t>4-6 weeks</t>
  </si>
  <si>
    <t>10 days</t>
  </si>
  <si>
    <t>10-15 days</t>
  </si>
  <si>
    <t>5 days</t>
  </si>
  <si>
    <t>6 weeks</t>
  </si>
  <si>
    <t>7-10 days</t>
  </si>
  <si>
    <t>4 weeks</t>
  </si>
  <si>
    <t>Next day</t>
  </si>
  <si>
    <t>7-14 days</t>
  </si>
  <si>
    <t>14 days</t>
  </si>
  <si>
    <t>72 hours</t>
  </si>
  <si>
    <t>10-14 days</t>
  </si>
  <si>
    <t>24 hours</t>
  </si>
  <si>
    <t>15-20 days</t>
  </si>
  <si>
    <t>4-8 weeks</t>
  </si>
  <si>
    <t>3-4 weeks</t>
  </si>
  <si>
    <t>6-8 weeks</t>
  </si>
  <si>
    <t>16-17 days</t>
  </si>
  <si>
    <t>3-4 days</t>
  </si>
  <si>
    <t>same day</t>
  </si>
  <si>
    <t>next day</t>
  </si>
  <si>
    <t>3 days</t>
  </si>
  <si>
    <t>8-12 weeks</t>
  </si>
  <si>
    <t>5-7 days</t>
  </si>
  <si>
    <t>2-4 weeks</t>
  </si>
  <si>
    <t>1 week</t>
  </si>
  <si>
    <t>11 days</t>
  </si>
  <si>
    <t>N/A</t>
  </si>
  <si>
    <t>Rush Title Fee</t>
  </si>
  <si>
    <t>Duplicate Title Fees and Turn Around Times</t>
  </si>
  <si>
    <t>DMV Record Print Outs and Turn Around Times</t>
  </si>
  <si>
    <t>Rush Record Fee</t>
  </si>
  <si>
    <t>Record 
Fee</t>
  </si>
  <si>
    <t>1-2 weeks</t>
  </si>
  <si>
    <t>1-2 days</t>
  </si>
  <si>
    <t>1 day</t>
  </si>
  <si>
    <t>2-3 days</t>
  </si>
  <si>
    <t>2-3 months</t>
  </si>
  <si>
    <t>2 months</t>
  </si>
  <si>
    <t>5-10 days</t>
  </si>
  <si>
    <t>I want to pay extra for a "rush" on the DMV record print out if it is available</t>
  </si>
  <si>
    <t xml:space="preserve">(We need to pull a DMV print out from the state in which the title was issued.
See the fee chart below called "DMV Record Print Outs and Turn Around 
times" for more information)  </t>
  </si>
  <si>
    <t>Out-of-State Duplicate Title Questionnaire</t>
  </si>
  <si>
    <t>Check Here
if True</t>
  </si>
  <si>
    <t>From Esquire Titling to the DMV</t>
  </si>
  <si>
    <t>From the DMV to the Registered Owner of Record</t>
  </si>
  <si>
    <t>From Esquire Titling to the Registered Owner of Record</t>
  </si>
  <si>
    <t>From the Registered Owner of Record to Esquire Titling</t>
  </si>
  <si>
    <t>From Esquire Titling to the Legal Owner of Record</t>
  </si>
  <si>
    <t>From the Legal Owner of Record to Esquire Titling</t>
  </si>
  <si>
    <t>From the Registered Owner of Record to my dealership</t>
  </si>
  <si>
    <t>I don’t know who is the Registered Owner and/or Legal Owner of Record</t>
  </si>
  <si>
    <t>the documents:*</t>
  </si>
  <si>
    <t>(See the fee chart below called "DMV Record Print Outs and Turn Around Times" for 
more information.  If that state doesn't offer a "rush record," after you check the box in 
column B, you will see $0 appear in the fee column to the left)</t>
  </si>
  <si>
    <t>If the state's DMV offers it, I want to pay extra for a "Rush Title"</t>
  </si>
  <si>
    <r>
      <t xml:space="preserve">*($15 is offered as an estimate.  To calculate exact rates, go to </t>
    </r>
    <r>
      <rPr>
        <i/>
        <u val="single"/>
        <sz val="10"/>
        <color indexed="18"/>
        <rFont val="Arial"/>
        <family val="2"/>
      </rPr>
      <t>www.fedex.com</t>
    </r>
    <r>
      <rPr>
        <i/>
        <sz val="10"/>
        <color indexed="18"/>
        <rFont val="Arial"/>
        <family val="2"/>
      </rPr>
      <t xml:space="preserve"> and enter zip codes… weight is .5 lb. You will be charged the exact cost, not for the estimate offered here)</t>
    </r>
  </si>
  <si>
    <t xml:space="preserve">Esquire Titling is currently able to process </t>
  </si>
  <si>
    <t>Type Your Responses in this Column</t>
  </si>
  <si>
    <t>If the statement below is true, please check the box in column B immediately to the left of the statement.  
Doing this will help us correctly process your duplicate title and also calculate the fees for your item.</t>
  </si>
  <si>
    <t>CONNECTICUT</t>
  </si>
  <si>
    <t>DELAWARE</t>
  </si>
  <si>
    <t>MASSACHUSETTS</t>
  </si>
  <si>
    <t>TENNESSEE</t>
  </si>
  <si>
    <t xml:space="preserve">I understand that the process of obtaining a duplicate title can be quite lengthy, and I acknowledge 
that Esquire Titling has not guaranteed a title will be procured within a specific time period.  The turn 
around time for out-of-state titles depends on many factors:  the ability to access the registered 
owner information on-line versus sending a written inquiry request to the DMV, whether or not the 
DMV forms can be downloaded on-line or if they have to be mailed, whether or not the registered 
owner’s address listed in the DMV’s records is current, the cooperation of the registered owner in 
signing, sometimes notarizing, and mailing the DMV forms once they are received, whether or not 
there is a lien holder of record, whether or not that entity is defunct or has merged with another 
corporation, whether or not the lien holder will mail the forms directly to Esquire Titling or will only 
mail them to the registered owner, how long it takes the out-of-state DMV to process the duplicate 
title request (some states have a "rush title" option), and whether the DMV will mail the new title to 
the dealer or insists on mailing it to the registered owner of record.  Each state’s procedure varies 
and the turn-around time can be as little as two weeks or as long as several months.  </t>
  </si>
  <si>
    <t>VIN#:</t>
  </si>
  <si>
    <t>name:</t>
  </si>
  <si>
    <t xml:space="preserve">name.  </t>
  </si>
  <si>
    <t>(Most states require the duplicate title to be mailed to the registered owner of</t>
  </si>
  <si>
    <t>record, but we can try to do a duplicate title with transfer of ownership)</t>
  </si>
  <si>
    <t>Type Name Below</t>
  </si>
  <si>
    <t>Type Date Below</t>
  </si>
  <si>
    <t>Name:</t>
  </si>
  <si>
    <t>Date:</t>
  </si>
  <si>
    <t>Please note that these fees and turn around times were provided by DMV websites and field offices and are</t>
  </si>
  <si>
    <t>subject to change.  Turn around times are set by each DMV and are not determined by Esquire Titling.</t>
  </si>
  <si>
    <t>Therefore, Esquire Titling makes no guarantee about the processing times listed above.</t>
  </si>
  <si>
    <t xml:space="preserve">Please note that these fees and turn around times were provided by DMV websites, field offices, and </t>
  </si>
  <si>
    <t xml:space="preserve">commercial vendors and are subject to change.  Turn around times are set by each DMV or commercial vendor </t>
  </si>
  <si>
    <t xml:space="preserve">and are not determined by Esquire Titling.  Therefore, Esquire Titling makes no guarantee about the processing </t>
  </si>
  <si>
    <t>times listed above.</t>
  </si>
  <si>
    <r>
      <t xml:space="preserve">If the state's DMV permits it, I want the duplicate title to be issued in my dealer's 
name.  Most states require that the duplicate title be issued in the name of the Registered </t>
    </r>
  </si>
  <si>
    <r>
      <t xml:space="preserve">If the state's DMV permits it, I want the title issued in </t>
    </r>
    <r>
      <rPr>
        <b/>
        <sz val="12"/>
        <rFont val="Times New Roman"/>
        <family val="1"/>
      </rPr>
      <t>another</t>
    </r>
    <r>
      <rPr>
        <sz val="12"/>
        <rFont val="Times New Roman"/>
        <family val="1"/>
      </rPr>
      <t xml:space="preserve"> dealer/wholesaler's</t>
    </r>
  </si>
  <si>
    <t>If we have this info on record, you don't need to resubmit it each time</t>
  </si>
  <si>
    <t>(If that state does not offer it, when you check the box in column B, the fee amount immediately to the left will say $0.  To see the turn around time for standard and rush processing, see the chart below called "Duplicate Title Fees and Turn Around Times)</t>
  </si>
  <si>
    <t xml:space="preserve">for the provision of this service.  Payment is due </t>
  </si>
  <si>
    <t xml:space="preserve">when Esquire Titling has completed performing all tasks necessary for the issuance of the above </t>
  </si>
  <si>
    <t xml:space="preserve">referenced title (or satisfaction of “Due Diligence”) from the Department of Motor Vehicles.  </t>
  </si>
  <si>
    <t>If this estimate is not accurate, I agree to pay any additional DMV</t>
  </si>
  <si>
    <t>2-4 days</t>
  </si>
  <si>
    <t>You may pay for your DMV fees by mailing a check to Esquire Titling, or by VISA or MasterCard on our website.  If you choose to pay by check, we will tell you to whom that state's DMV wants the check made out.   Esquire Titling's service fee is due at the time the duplicate title order is placed.  It is earned in full even if you later change your mind, or if a duplicate title cannot be obtained.  In this case, Esquire Titling will provide you with sufficient documentation to satisfy the DMV's "diligent effort" requirement, which will allow you to obtain a bond in lieu of submitting the out-of-state title.</t>
  </si>
  <si>
    <t>I understand that Esquire Titling has not made any promises regarding the successful outcome of its 
endeavor to procure a duplicate title.  Despite its best efforts and exhausting every avenue of 
recourse, sometimes a duplicate title cannot be obtained (for example, the registered owners have 
moved or refuse to sign the necessary paperwork).  In these instances, Esquire Titling will provide 
me with sufficient documentation to fulfill DMV’s “Diligent Effort” requirement, which allows me to 
proceed in obtaining a “Defective Title Bond” and transfer ownership of the vehicle without a title. 
In these instances, Esquire Titling’s fee is earned in full as if a duplicate title had been obtained.</t>
  </si>
  <si>
    <t>If I wish to cancel this agreement before Esquire Titling has completed the process of procuring 
a duplicate title (for example, if I find the lost title), I will notify Esquire Titling immediately.  In this 
event, I agree to reimburse Esquire Titling for all costs it incurred up to the time of notification and 
pay the agreed upon service fee in full.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</si>
</sst>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lt;=9999999]###\-####;\(###\)\ ###\-####"/>
  </numFmts>
  <fonts count="28">
    <font>
      <sz val="10"/>
      <name val="Arial"/>
      <family val="0"/>
    </font>
    <font>
      <sz val="12"/>
      <name val="Times New Roman"/>
      <family val="1"/>
    </font>
    <font>
      <b/>
      <sz val="10"/>
      <name val="Arial"/>
      <family val="2"/>
    </font>
    <font>
      <sz val="8"/>
      <name val="Arial"/>
      <family val="0"/>
    </font>
    <font>
      <i/>
      <sz val="12"/>
      <color indexed="18"/>
      <name val="Times New Roman"/>
      <family val="1"/>
    </font>
    <font>
      <b/>
      <sz val="18"/>
      <name val="Arial"/>
      <family val="2"/>
    </font>
    <font>
      <sz val="10"/>
      <color indexed="18"/>
      <name val="Arial"/>
      <family val="0"/>
    </font>
    <font>
      <i/>
      <sz val="10"/>
      <color indexed="18"/>
      <name val="Arial"/>
      <family val="2"/>
    </font>
    <font>
      <i/>
      <u val="single"/>
      <sz val="10"/>
      <color indexed="18"/>
      <name val="Arial"/>
      <family val="2"/>
    </font>
    <font>
      <b/>
      <sz val="20"/>
      <name val="Arial"/>
      <family val="2"/>
    </font>
    <font>
      <b/>
      <sz val="14"/>
      <name val="Arial"/>
      <family val="2"/>
    </font>
    <font>
      <sz val="14"/>
      <name val="Arial"/>
      <family val="2"/>
    </font>
    <font>
      <b/>
      <sz val="12"/>
      <name val="Times New Roman"/>
      <family val="1"/>
    </font>
    <font>
      <b/>
      <u val="single"/>
      <sz val="12"/>
      <name val="Times New Roman"/>
      <family val="1"/>
    </font>
    <font>
      <b/>
      <u val="single"/>
      <sz val="18"/>
      <name val="Times New Roman"/>
      <family val="1"/>
    </font>
    <font>
      <b/>
      <sz val="16"/>
      <name val="Times New Roman"/>
      <family val="1"/>
    </font>
    <font>
      <u val="single"/>
      <sz val="10"/>
      <color indexed="12"/>
      <name val="Arial"/>
      <family val="0"/>
    </font>
    <font>
      <b/>
      <sz val="9"/>
      <name val="Arial"/>
      <family val="2"/>
    </font>
    <font>
      <u val="single"/>
      <sz val="10"/>
      <color indexed="36"/>
      <name val="Arial"/>
      <family val="0"/>
    </font>
    <font>
      <i/>
      <sz val="12"/>
      <color indexed="10"/>
      <name val="Times New Roman"/>
      <family val="1"/>
    </font>
    <font>
      <i/>
      <sz val="10"/>
      <color indexed="10"/>
      <name val="Arial"/>
      <family val="0"/>
    </font>
    <font>
      <u val="single"/>
      <sz val="12"/>
      <color indexed="10"/>
      <name val="Times New Roman"/>
      <family val="1"/>
    </font>
    <font>
      <b/>
      <sz val="12"/>
      <name val="Arial"/>
      <family val="0"/>
    </font>
    <font>
      <sz val="9"/>
      <name val="Arial"/>
      <family val="0"/>
    </font>
    <font>
      <sz val="8"/>
      <name val="Tahoma"/>
      <family val="2"/>
    </font>
    <font>
      <sz val="10"/>
      <color indexed="23"/>
      <name val="Arial"/>
      <family val="0"/>
    </font>
    <font>
      <sz val="10"/>
      <color indexed="9"/>
      <name val="Arial"/>
      <family val="0"/>
    </font>
    <font>
      <i/>
      <sz val="9"/>
      <color indexed="18"/>
      <name val="Arial"/>
      <family val="2"/>
    </font>
  </fonts>
  <fills count="4">
    <fill>
      <patternFill/>
    </fill>
    <fill>
      <patternFill patternType="gray125"/>
    </fill>
    <fill>
      <patternFill patternType="solid">
        <fgColor indexed="63"/>
        <bgColor indexed="64"/>
      </patternFill>
    </fill>
    <fill>
      <patternFill patternType="solid">
        <fgColor indexed="2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xf>
    <xf numFmtId="8" fontId="1" fillId="0" borderId="0" xfId="0" applyNumberFormat="1" applyFont="1" applyAlignment="1">
      <alignment/>
    </xf>
    <xf numFmtId="0" fontId="2" fillId="0" borderId="0" xfId="0" applyFont="1" applyAlignment="1">
      <alignment horizontal="right"/>
    </xf>
    <xf numFmtId="0" fontId="0" fillId="0" borderId="0" xfId="0" applyAlignment="1">
      <alignment/>
    </xf>
    <xf numFmtId="0" fontId="0" fillId="0" borderId="0" xfId="0" applyAlignment="1">
      <alignment wrapText="1"/>
    </xf>
    <xf numFmtId="0" fontId="4" fillId="0" borderId="0" xfId="0" applyFont="1" applyAlignment="1">
      <alignment/>
    </xf>
    <xf numFmtId="0" fontId="5" fillId="0" borderId="0" xfId="0" applyFont="1" applyAlignment="1">
      <alignment/>
    </xf>
    <xf numFmtId="168" fontId="0" fillId="0" borderId="0" xfId="0" applyNumberFormat="1" applyAlignment="1">
      <alignment/>
    </xf>
    <xf numFmtId="168" fontId="0" fillId="2" borderId="0" xfId="0" applyNumberFormat="1" applyFill="1" applyAlignment="1">
      <alignment/>
    </xf>
    <xf numFmtId="0" fontId="0" fillId="3" borderId="0" xfId="0" applyFill="1" applyAlignment="1">
      <alignment/>
    </xf>
    <xf numFmtId="0" fontId="7" fillId="0" borderId="0" xfId="0" applyFont="1" applyAlignment="1">
      <alignment/>
    </xf>
    <xf numFmtId="168" fontId="0" fillId="0" borderId="0" xfId="0" applyNumberFormat="1" applyAlignment="1">
      <alignment horizontal="right"/>
    </xf>
    <xf numFmtId="0" fontId="9" fillId="0" borderId="0" xfId="0" applyFont="1" applyAlignment="1">
      <alignment/>
    </xf>
    <xf numFmtId="168" fontId="0" fillId="0" borderId="0" xfId="0" applyNumberFormat="1" applyFill="1" applyAlignment="1">
      <alignment/>
    </xf>
    <xf numFmtId="0" fontId="11" fillId="0" borderId="0" xfId="0" applyFont="1" applyAlignment="1">
      <alignment/>
    </xf>
    <xf numFmtId="0" fontId="14" fillId="0" borderId="0" xfId="0" applyFont="1" applyAlignment="1">
      <alignment horizontal="left" indent="4"/>
    </xf>
    <xf numFmtId="0" fontId="15" fillId="0" borderId="0" xfId="0" applyFont="1" applyAlignment="1">
      <alignment horizontal="center"/>
    </xf>
    <xf numFmtId="0" fontId="13" fillId="0" borderId="0" xfId="0" applyFont="1" applyAlignment="1">
      <alignment/>
    </xf>
    <xf numFmtId="0" fontId="12" fillId="0" borderId="0" xfId="0" applyFont="1" applyAlignment="1">
      <alignment/>
    </xf>
    <xf numFmtId="0" fontId="1" fillId="0" borderId="0" xfId="0" applyFont="1" applyAlignment="1">
      <alignment wrapText="1"/>
    </xf>
    <xf numFmtId="0" fontId="0" fillId="0" borderId="0" xfId="0" applyAlignment="1">
      <alignment horizontal="left"/>
    </xf>
    <xf numFmtId="0" fontId="6" fillId="0" borderId="0" xfId="0" applyFont="1" applyAlignment="1">
      <alignment/>
    </xf>
    <xf numFmtId="0" fontId="6" fillId="0" borderId="0" xfId="0" applyFont="1" applyAlignment="1">
      <alignment horizontal="left"/>
    </xf>
    <xf numFmtId="0" fontId="6" fillId="0" borderId="0" xfId="0" applyFont="1" applyAlignment="1">
      <alignment/>
    </xf>
    <xf numFmtId="168" fontId="6" fillId="0" borderId="0" xfId="0" applyNumberFormat="1" applyFont="1" applyAlignment="1">
      <alignment horizontal="left"/>
    </xf>
    <xf numFmtId="0" fontId="1" fillId="0" borderId="0" xfId="0" applyFont="1" applyAlignment="1">
      <alignment horizontal="right"/>
    </xf>
    <xf numFmtId="168" fontId="2" fillId="0" borderId="0" xfId="0" applyNumberFormat="1" applyFont="1" applyAlignment="1">
      <alignment/>
    </xf>
    <xf numFmtId="0" fontId="2" fillId="0" borderId="0" xfId="0" applyFont="1" applyAlignment="1">
      <alignment horizontal="left"/>
    </xf>
    <xf numFmtId="0" fontId="16" fillId="0" borderId="0" xfId="20" applyFill="1" applyBorder="1" applyAlignment="1">
      <alignment/>
    </xf>
    <xf numFmtId="0" fontId="22" fillId="0" borderId="0" xfId="0" applyFont="1" applyAlignment="1">
      <alignment/>
    </xf>
    <xf numFmtId="0" fontId="0" fillId="0" borderId="0" xfId="0" applyFill="1" applyBorder="1" applyAlignment="1">
      <alignment/>
    </xf>
    <xf numFmtId="0" fontId="11" fillId="0" borderId="0" xfId="0" applyFont="1" applyAlignment="1">
      <alignment horizontal="left"/>
    </xf>
    <xf numFmtId="168" fontId="6" fillId="0" borderId="0" xfId="0" applyNumberFormat="1" applyFont="1" applyAlignment="1">
      <alignment horizontal="right"/>
    </xf>
    <xf numFmtId="0" fontId="19" fillId="0" borderId="0" xfId="0" applyFont="1" applyAlignment="1">
      <alignment/>
    </xf>
    <xf numFmtId="0" fontId="20" fillId="0" borderId="0" xfId="0" applyFont="1" applyAlignment="1">
      <alignment/>
    </xf>
    <xf numFmtId="0" fontId="22" fillId="0" borderId="0" xfId="0" applyFont="1" applyAlignment="1">
      <alignment/>
    </xf>
    <xf numFmtId="0" fontId="23" fillId="0" borderId="0" xfId="0" applyFont="1" applyAlignment="1">
      <alignment/>
    </xf>
    <xf numFmtId="168" fontId="0" fillId="0" borderId="0" xfId="0" applyNumberFormat="1" applyAlignment="1">
      <alignment horizontal="left"/>
    </xf>
    <xf numFmtId="0" fontId="0" fillId="0" borderId="0" xfId="0" applyAlignment="1">
      <alignment horizontal="right"/>
    </xf>
    <xf numFmtId="168" fontId="0" fillId="0" borderId="0" xfId="0" applyNumberFormat="1" applyFont="1" applyFill="1" applyAlignment="1">
      <alignment/>
    </xf>
    <xf numFmtId="0" fontId="20" fillId="0" borderId="0" xfId="0" applyFont="1" applyFill="1" applyBorder="1" applyAlignment="1">
      <alignment/>
    </xf>
    <xf numFmtId="0" fontId="20" fillId="0" borderId="0" xfId="0" applyFont="1" applyAlignment="1">
      <alignment/>
    </xf>
    <xf numFmtId="0" fontId="25" fillId="3" borderId="0" xfId="0" applyFont="1" applyFill="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7" fillId="0" borderId="0" xfId="0" applyFont="1" applyAlignment="1">
      <alignment horizontal="right"/>
    </xf>
    <xf numFmtId="168" fontId="7" fillId="0" borderId="0" xfId="0" applyNumberFormat="1" applyFont="1" applyAlignment="1">
      <alignment/>
    </xf>
    <xf numFmtId="168" fontId="7" fillId="0" borderId="0" xfId="0" applyNumberFormat="1" applyFont="1" applyAlignment="1">
      <alignment horizontal="left"/>
    </xf>
    <xf numFmtId="0" fontId="25" fillId="3" borderId="0" xfId="0" applyFont="1" applyFill="1" applyAlignment="1" applyProtection="1">
      <alignment/>
      <protection locked="0"/>
    </xf>
    <xf numFmtId="168" fontId="2" fillId="0" borderId="0" xfId="0" applyNumberFormat="1" applyFont="1" applyAlignment="1" applyProtection="1">
      <alignment horizontal="right"/>
      <protection locked="0"/>
    </xf>
    <xf numFmtId="0" fontId="26" fillId="0" borderId="0" xfId="0" applyFont="1" applyAlignment="1" applyProtection="1">
      <alignment/>
      <protection locked="0"/>
    </xf>
    <xf numFmtId="0" fontId="20" fillId="0" borderId="0" xfId="0" applyFont="1" applyAlignment="1">
      <alignment wrapText="1"/>
    </xf>
    <xf numFmtId="0" fontId="4" fillId="0" borderId="0" xfId="0" applyFont="1" applyAlignment="1">
      <alignment wrapText="1"/>
    </xf>
    <xf numFmtId="0" fontId="0" fillId="0" borderId="0" xfId="0" applyAlignment="1">
      <alignment/>
    </xf>
    <xf numFmtId="0" fontId="0" fillId="0" borderId="0" xfId="0" applyAlignment="1">
      <alignment wrapText="1"/>
    </xf>
    <xf numFmtId="0" fontId="20" fillId="0" borderId="0" xfId="0" applyFont="1" applyAlignment="1">
      <alignment wrapText="1"/>
    </xf>
    <xf numFmtId="0" fontId="0" fillId="0" borderId="0" xfId="0" applyBorder="1" applyAlignment="1" applyProtection="1">
      <alignment horizontal="center"/>
      <protection locked="0"/>
    </xf>
    <xf numFmtId="0" fontId="6" fillId="0" borderId="0" xfId="0" applyFont="1" applyAlignment="1" applyProtection="1">
      <alignment horizontal="center"/>
      <protection locked="0"/>
    </xf>
    <xf numFmtId="0" fontId="2" fillId="0" borderId="0" xfId="0" applyFont="1" applyAlignment="1">
      <alignment horizontal="right"/>
    </xf>
    <xf numFmtId="0" fontId="2" fillId="0" borderId="0" xfId="0" applyFont="1" applyAlignment="1" applyProtection="1">
      <alignment horizontal="right"/>
      <protection locked="0"/>
    </xf>
    <xf numFmtId="0" fontId="0" fillId="0" borderId="0" xfId="0" applyAlignment="1" applyProtection="1">
      <alignment/>
      <protection locked="0"/>
    </xf>
    <xf numFmtId="0" fontId="1" fillId="0" borderId="0" xfId="0" applyFont="1" applyAlignment="1">
      <alignment wrapText="1"/>
    </xf>
    <xf numFmtId="0" fontId="7" fillId="0" borderId="0" xfId="0" applyFont="1" applyAlignment="1">
      <alignment wrapText="1"/>
    </xf>
    <xf numFmtId="0" fontId="2" fillId="0" borderId="0" xfId="0" applyFont="1" applyAlignment="1">
      <alignment wrapText="1"/>
    </xf>
    <xf numFmtId="0" fontId="2" fillId="0" borderId="0" xfId="0" applyFont="1" applyAlignment="1">
      <alignment/>
    </xf>
    <xf numFmtId="0" fontId="6" fillId="0" borderId="0" xfId="0" applyFont="1" applyAlignment="1" applyProtection="1">
      <alignment horizontal="left"/>
      <protection locked="0"/>
    </xf>
    <xf numFmtId="0" fontId="6" fillId="0" borderId="0" xfId="0" applyFont="1" applyAlignment="1" applyProtection="1">
      <alignment/>
      <protection locked="0"/>
    </xf>
    <xf numFmtId="168" fontId="10" fillId="0" borderId="0" xfId="0" applyNumberFormat="1" applyFont="1" applyAlignment="1">
      <alignment horizontal="left"/>
    </xf>
    <xf numFmtId="0" fontId="0" fillId="0" borderId="0" xfId="0" applyAlignment="1">
      <alignment horizontal="left"/>
    </xf>
    <xf numFmtId="0" fontId="17" fillId="0" borderId="0" xfId="0" applyFont="1" applyAlignment="1">
      <alignment horizontal="center" wrapText="1"/>
    </xf>
    <xf numFmtId="0" fontId="6" fillId="0" borderId="0" xfId="0" applyFont="1" applyAlignment="1">
      <alignment/>
    </xf>
    <xf numFmtId="0" fontId="20" fillId="0" borderId="0" xfId="0" applyFont="1" applyAlignment="1">
      <alignment/>
    </xf>
    <xf numFmtId="0" fontId="19" fillId="0" borderId="0" xfId="0" applyFont="1" applyAlignment="1">
      <alignment wrapText="1"/>
    </xf>
    <xf numFmtId="14" fontId="6" fillId="0" borderId="0" xfId="0" applyNumberFormat="1" applyFont="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346"/>
  <sheetViews>
    <sheetView tabSelected="1" workbookViewId="0" topLeftCell="A1">
      <selection activeCell="E14" sqref="E14:H14"/>
    </sheetView>
  </sheetViews>
  <sheetFormatPr defaultColWidth="9.140625" defaultRowHeight="12.75"/>
  <cols>
    <col min="1" max="1" width="9.28125" style="0" customWidth="1"/>
    <col min="2" max="2" width="6.421875" style="0" customWidth="1"/>
  </cols>
  <sheetData>
    <row r="1" ht="25.5" customHeight="1">
      <c r="A1" s="13" t="s">
        <v>220</v>
      </c>
    </row>
    <row r="2" ht="25.5" customHeight="1">
      <c r="C2" s="13" t="s">
        <v>59</v>
      </c>
    </row>
    <row r="3" ht="17.25" customHeight="1"/>
    <row r="4" spans="5:8" ht="15" customHeight="1">
      <c r="E4" s="73" t="s">
        <v>235</v>
      </c>
      <c r="F4" s="73"/>
      <c r="G4" s="73"/>
      <c r="H4" s="73"/>
    </row>
    <row r="5" spans="2:8" ht="15" customHeight="1">
      <c r="B5" s="3"/>
      <c r="C5" s="22"/>
      <c r="D5" s="3" t="s">
        <v>39</v>
      </c>
      <c r="E5" s="68"/>
      <c r="F5" s="68"/>
      <c r="G5" s="68"/>
      <c r="H5" s="68"/>
    </row>
    <row r="6" spans="2:8" ht="15" customHeight="1">
      <c r="B6" s="3"/>
      <c r="C6" s="22"/>
      <c r="D6" s="3" t="s">
        <v>40</v>
      </c>
      <c r="E6" s="68"/>
      <c r="F6" s="68"/>
      <c r="G6" s="68"/>
      <c r="H6" s="68"/>
    </row>
    <row r="7" spans="2:9" ht="15" customHeight="1">
      <c r="B7" s="3"/>
      <c r="C7" s="22"/>
      <c r="D7" s="3" t="s">
        <v>15</v>
      </c>
      <c r="E7" s="58"/>
      <c r="F7" s="58"/>
      <c r="G7" s="58"/>
      <c r="H7" s="58"/>
      <c r="I7" s="57" t="s">
        <v>260</v>
      </c>
    </row>
    <row r="8" spans="2:10" ht="15" customHeight="1">
      <c r="B8" s="3"/>
      <c r="C8" s="22"/>
      <c r="D8" s="3" t="s">
        <v>16</v>
      </c>
      <c r="E8" s="59"/>
      <c r="F8" s="59"/>
      <c r="G8" s="59"/>
      <c r="H8" s="59"/>
      <c r="I8" s="57"/>
      <c r="J8" s="53"/>
    </row>
    <row r="9" spans="2:10" ht="15" customHeight="1">
      <c r="B9" s="3"/>
      <c r="C9" s="22"/>
      <c r="D9" s="3" t="s">
        <v>17</v>
      </c>
      <c r="E9" s="59"/>
      <c r="F9" s="59"/>
      <c r="G9" s="59"/>
      <c r="H9" s="59"/>
      <c r="I9" s="57"/>
      <c r="J9" s="53"/>
    </row>
    <row r="10" spans="2:10" ht="15" customHeight="1">
      <c r="B10" s="3"/>
      <c r="C10" s="22"/>
      <c r="D10" s="3" t="s">
        <v>18</v>
      </c>
      <c r="E10" s="59"/>
      <c r="F10" s="59"/>
      <c r="G10" s="59"/>
      <c r="H10" s="59"/>
      <c r="I10" s="57"/>
      <c r="J10" s="53"/>
    </row>
    <row r="11" spans="2:10" ht="15" customHeight="1">
      <c r="B11" s="3"/>
      <c r="C11" s="4"/>
      <c r="D11" s="3" t="s">
        <v>41</v>
      </c>
      <c r="E11" s="67"/>
      <c r="F11" s="67"/>
      <c r="G11" s="67"/>
      <c r="H11" s="67"/>
      <c r="I11" s="57"/>
      <c r="J11" s="53"/>
    </row>
    <row r="12" spans="2:10" ht="15" customHeight="1">
      <c r="B12" s="3"/>
      <c r="C12" s="4"/>
      <c r="D12" s="3" t="s">
        <v>42</v>
      </c>
      <c r="E12" s="68"/>
      <c r="F12" s="68"/>
      <c r="G12" s="68"/>
      <c r="H12" s="68"/>
      <c r="I12" s="57"/>
      <c r="J12" s="53"/>
    </row>
    <row r="13" spans="2:10" ht="15" customHeight="1">
      <c r="B13" s="3"/>
      <c r="C13" s="4"/>
      <c r="D13" s="3" t="s">
        <v>43</v>
      </c>
      <c r="E13" s="68"/>
      <c r="F13" s="68"/>
      <c r="G13" s="68"/>
      <c r="H13" s="68"/>
      <c r="I13" s="57"/>
      <c r="J13" s="53"/>
    </row>
    <row r="14" spans="2:10" ht="15" customHeight="1">
      <c r="B14" s="3"/>
      <c r="C14" s="4"/>
      <c r="D14" s="3" t="s">
        <v>44</v>
      </c>
      <c r="E14" s="68"/>
      <c r="F14" s="68"/>
      <c r="G14" s="68"/>
      <c r="H14" s="68"/>
      <c r="I14" s="57"/>
      <c r="J14" s="53"/>
    </row>
    <row r="15" spans="2:10" ht="15" customHeight="1">
      <c r="B15" s="3"/>
      <c r="C15" s="4"/>
      <c r="D15" s="3"/>
      <c r="E15" s="22"/>
      <c r="F15" s="22"/>
      <c r="G15" s="22"/>
      <c r="H15" s="22"/>
      <c r="I15" s="4"/>
      <c r="J15" s="53"/>
    </row>
    <row r="16" spans="2:10" ht="15" customHeight="1">
      <c r="B16" s="3"/>
      <c r="C16" s="4"/>
      <c r="D16" s="3" t="s">
        <v>37</v>
      </c>
      <c r="E16" s="68"/>
      <c r="F16" s="68"/>
      <c r="G16" s="68"/>
      <c r="H16" s="68"/>
      <c r="J16" s="4"/>
    </row>
    <row r="17" spans="2:8" ht="15" customHeight="1">
      <c r="B17" s="3"/>
      <c r="C17" s="4"/>
      <c r="D17" s="3" t="s">
        <v>38</v>
      </c>
      <c r="E17" s="67"/>
      <c r="F17" s="67"/>
      <c r="G17" s="67"/>
      <c r="H17" s="67"/>
    </row>
    <row r="18" spans="2:8" ht="15" customHeight="1">
      <c r="B18" s="3"/>
      <c r="C18" s="4"/>
      <c r="D18" s="3" t="s">
        <v>242</v>
      </c>
      <c r="E18" s="68"/>
      <c r="F18" s="68"/>
      <c r="G18" s="68"/>
      <c r="H18" s="68"/>
    </row>
    <row r="19" spans="2:8" ht="15" customHeight="1">
      <c r="B19" s="3"/>
      <c r="C19" s="4"/>
      <c r="D19" s="3" t="s">
        <v>72</v>
      </c>
      <c r="E19" s="72" t="str">
        <f>INDEX(C212:C260,B327)</f>
        <v>AK</v>
      </c>
      <c r="F19" s="72"/>
      <c r="G19" s="72"/>
      <c r="H19" s="72"/>
    </row>
    <row r="20" spans="1:10" ht="15" customHeight="1">
      <c r="A20" s="28"/>
      <c r="B20" s="3"/>
      <c r="C20" s="4"/>
      <c r="D20" s="29"/>
      <c r="E20" s="41" t="s">
        <v>234</v>
      </c>
      <c r="F20" s="41"/>
      <c r="G20" s="41"/>
      <c r="H20" s="42"/>
      <c r="I20" s="42"/>
      <c r="J20" s="42"/>
    </row>
    <row r="21" spans="1:10" ht="15" customHeight="1">
      <c r="A21" s="28"/>
      <c r="B21" s="3"/>
      <c r="C21" s="4"/>
      <c r="D21" s="29"/>
      <c r="E21" s="41" t="s">
        <v>74</v>
      </c>
      <c r="F21" s="41"/>
      <c r="G21" s="41"/>
      <c r="H21" s="42"/>
      <c r="I21" s="42"/>
      <c r="J21" s="42"/>
    </row>
    <row r="22" spans="1:7" ht="15" customHeight="1">
      <c r="A22" s="28"/>
      <c r="B22" s="3"/>
      <c r="C22" s="4"/>
      <c r="D22" s="29"/>
      <c r="E22" s="31"/>
      <c r="F22" s="31"/>
      <c r="G22" s="31"/>
    </row>
    <row r="23" ht="25.5" customHeight="1">
      <c r="D23" s="7" t="s">
        <v>30</v>
      </c>
    </row>
    <row r="25" spans="1:12" ht="12.75" customHeight="1">
      <c r="A25" s="56" t="s">
        <v>236</v>
      </c>
      <c r="B25" s="55"/>
      <c r="C25" s="55"/>
      <c r="D25" s="55"/>
      <c r="E25" s="55"/>
      <c r="F25" s="55"/>
      <c r="G25" s="55"/>
      <c r="H25" s="55"/>
      <c r="I25" s="55"/>
      <c r="J25" s="55"/>
      <c r="K25" s="4"/>
      <c r="L25" s="4"/>
    </row>
    <row r="26" spans="1:12" ht="12.75">
      <c r="A26" s="55"/>
      <c r="B26" s="55"/>
      <c r="C26" s="55"/>
      <c r="D26" s="55"/>
      <c r="E26" s="55"/>
      <c r="F26" s="55"/>
      <c r="G26" s="55"/>
      <c r="H26" s="55"/>
      <c r="I26" s="55"/>
      <c r="J26" s="55"/>
      <c r="K26" s="4"/>
      <c r="L26" s="4"/>
    </row>
    <row r="27" spans="3:12" ht="12.75">
      <c r="C27" s="4"/>
      <c r="D27" s="4"/>
      <c r="E27" s="4"/>
      <c r="F27" s="4"/>
      <c r="G27" s="4"/>
      <c r="H27" s="4"/>
      <c r="I27" s="4"/>
      <c r="J27" s="4"/>
      <c r="K27" s="4"/>
      <c r="L27" s="4"/>
    </row>
    <row r="28" spans="1:12" ht="12.75">
      <c r="A28" s="55" t="s">
        <v>61</v>
      </c>
      <c r="B28" s="55"/>
      <c r="C28" s="55"/>
      <c r="D28" s="55"/>
      <c r="E28" s="55"/>
      <c r="F28" s="55"/>
      <c r="G28" s="55"/>
      <c r="H28" s="55"/>
      <c r="I28" s="55"/>
      <c r="J28" s="55"/>
      <c r="K28" s="4"/>
      <c r="L28" s="4"/>
    </row>
    <row r="29" spans="3:12" ht="12.75">
      <c r="C29" s="4"/>
      <c r="D29" s="4"/>
      <c r="E29" s="4"/>
      <c r="F29" s="4"/>
      <c r="G29" s="4"/>
      <c r="H29" s="4"/>
      <c r="I29" s="4"/>
      <c r="J29" s="4"/>
      <c r="K29" s="4"/>
      <c r="L29" s="4"/>
    </row>
    <row r="30" spans="1:2" ht="12.75">
      <c r="A30" s="71" t="s">
        <v>62</v>
      </c>
      <c r="B30" s="71" t="s">
        <v>221</v>
      </c>
    </row>
    <row r="31" spans="1:2" ht="24.75" customHeight="1">
      <c r="A31" s="55"/>
      <c r="B31" s="55"/>
    </row>
    <row r="32" spans="1:3" ht="15.75">
      <c r="A32" s="9"/>
      <c r="B32" s="10"/>
      <c r="C32" s="1" t="s">
        <v>9</v>
      </c>
    </row>
    <row r="33" spans="1:3" ht="15.75">
      <c r="A33" s="9"/>
      <c r="B33" s="10"/>
      <c r="C33" s="6" t="s">
        <v>31</v>
      </c>
    </row>
    <row r="34" spans="1:2" ht="12.75">
      <c r="A34" s="9"/>
      <c r="B34" s="10"/>
    </row>
    <row r="35" spans="1:3" ht="15.75">
      <c r="A35" s="9"/>
      <c r="B35" s="10"/>
      <c r="C35" s="1" t="s">
        <v>10</v>
      </c>
    </row>
    <row r="36" spans="1:3" ht="15.75">
      <c r="A36" s="9"/>
      <c r="B36" s="10"/>
      <c r="C36" s="6" t="s">
        <v>11</v>
      </c>
    </row>
    <row r="37" spans="1:2" ht="12.75">
      <c r="A37" s="9"/>
      <c r="B37" s="10"/>
    </row>
    <row r="38" spans="1:3" ht="15.75">
      <c r="A38" s="9"/>
      <c r="B38" s="10"/>
      <c r="C38" s="1" t="s">
        <v>63</v>
      </c>
    </row>
    <row r="39" spans="1:3" ht="15.75">
      <c r="A39" s="9"/>
      <c r="B39" s="10"/>
      <c r="C39" s="1" t="s">
        <v>64</v>
      </c>
    </row>
    <row r="40" spans="1:3" ht="15.75">
      <c r="A40" s="9"/>
      <c r="B40" s="10"/>
      <c r="C40" s="6" t="s">
        <v>12</v>
      </c>
    </row>
    <row r="41" spans="1:2" ht="12.75">
      <c r="A41" s="9"/>
      <c r="B41" s="10"/>
    </row>
    <row r="42" spans="1:3" ht="15.75">
      <c r="A42" s="8">
        <f>IF(B42,VLOOKUP(G51,C272:D320,2),0)</f>
        <v>0</v>
      </c>
      <c r="B42" s="50" t="b">
        <v>0</v>
      </c>
      <c r="C42" s="1" t="s">
        <v>229</v>
      </c>
    </row>
    <row r="43" spans="1:15" ht="12.75" customHeight="1">
      <c r="A43" s="9"/>
      <c r="B43" s="10"/>
      <c r="C43" s="54" t="s">
        <v>219</v>
      </c>
      <c r="D43" s="55"/>
      <c r="E43" s="55"/>
      <c r="F43" s="55"/>
      <c r="G43" s="55"/>
      <c r="H43" s="55"/>
      <c r="I43" s="55"/>
      <c r="J43" s="55"/>
      <c r="K43" s="54"/>
      <c r="L43" s="55"/>
      <c r="M43" s="55"/>
      <c r="N43" s="55"/>
      <c r="O43" s="55"/>
    </row>
    <row r="44" spans="1:15" ht="20.25" customHeight="1">
      <c r="A44" s="9"/>
      <c r="B44" s="10"/>
      <c r="C44" s="55"/>
      <c r="D44" s="55"/>
      <c r="E44" s="55"/>
      <c r="F44" s="55"/>
      <c r="G44" s="55"/>
      <c r="H44" s="55"/>
      <c r="I44" s="55"/>
      <c r="J44" s="55"/>
      <c r="K44" s="55"/>
      <c r="L44" s="55"/>
      <c r="M44" s="55"/>
      <c r="N44" s="55"/>
      <c r="O44" s="55"/>
    </row>
    <row r="45" spans="1:15" ht="20.25" customHeight="1">
      <c r="A45" s="9"/>
      <c r="B45" s="10"/>
      <c r="C45" s="55"/>
      <c r="D45" s="55"/>
      <c r="E45" s="55"/>
      <c r="F45" s="55"/>
      <c r="G45" s="55"/>
      <c r="H45" s="55"/>
      <c r="I45" s="55"/>
      <c r="J45" s="55"/>
      <c r="K45" s="55"/>
      <c r="L45" s="55"/>
      <c r="M45" s="55"/>
      <c r="N45" s="55"/>
      <c r="O45" s="55"/>
    </row>
    <row r="46" spans="1:15" ht="20.25" customHeight="1">
      <c r="A46" s="9"/>
      <c r="B46" s="10"/>
      <c r="C46" s="4"/>
      <c r="D46" s="4"/>
      <c r="E46" s="4"/>
      <c r="F46" s="4"/>
      <c r="G46" s="4"/>
      <c r="H46" s="4"/>
      <c r="I46" s="4"/>
      <c r="J46" s="4"/>
      <c r="K46" s="4"/>
      <c r="L46" s="4"/>
      <c r="M46" s="4"/>
      <c r="N46" s="4"/>
      <c r="O46" s="4"/>
    </row>
    <row r="47" spans="1:15" ht="20.25" customHeight="1">
      <c r="A47" s="40">
        <f>IF(B47,VLOOKUP(G51,C272:H320,6),0)</f>
        <v>0</v>
      </c>
      <c r="B47" s="50" t="b">
        <v>0</v>
      </c>
      <c r="C47" s="4" t="s">
        <v>218</v>
      </c>
      <c r="D47" s="4"/>
      <c r="E47" s="4"/>
      <c r="F47" s="4"/>
      <c r="G47" s="4"/>
      <c r="H47" s="4"/>
      <c r="I47" s="4"/>
      <c r="J47" s="4"/>
      <c r="K47" s="4"/>
      <c r="L47" s="4"/>
      <c r="M47" s="4"/>
      <c r="N47" s="4"/>
      <c r="O47" s="4"/>
    </row>
    <row r="48" spans="1:15" ht="20.25" customHeight="1">
      <c r="A48" s="9"/>
      <c r="B48" s="43"/>
      <c r="C48" s="64" t="s">
        <v>231</v>
      </c>
      <c r="D48" s="55"/>
      <c r="E48" s="55"/>
      <c r="F48" s="55"/>
      <c r="G48" s="55"/>
      <c r="H48" s="55"/>
      <c r="I48" s="55"/>
      <c r="J48" s="55"/>
      <c r="K48" s="4"/>
      <c r="L48" s="4"/>
      <c r="M48" s="4"/>
      <c r="N48" s="4"/>
      <c r="O48" s="4"/>
    </row>
    <row r="49" spans="1:15" ht="20.25" customHeight="1">
      <c r="A49" s="9"/>
      <c r="B49" s="10"/>
      <c r="C49" s="55"/>
      <c r="D49" s="55"/>
      <c r="E49" s="55"/>
      <c r="F49" s="55"/>
      <c r="G49" s="55"/>
      <c r="H49" s="55"/>
      <c r="I49" s="55"/>
      <c r="J49" s="55"/>
      <c r="K49" s="4"/>
      <c r="L49" s="4"/>
      <c r="M49" s="4"/>
      <c r="N49" s="4"/>
      <c r="O49" s="4"/>
    </row>
    <row r="50" spans="1:3" ht="15.75">
      <c r="A50" s="9"/>
      <c r="B50" s="10"/>
      <c r="C50" s="6"/>
    </row>
    <row r="51" spans="1:7" ht="15.75">
      <c r="A51" s="8">
        <f>IF(B51,VLOOKUP(G51,C212:E260,3),"")</f>
        <v>15</v>
      </c>
      <c r="B51" s="43">
        <v>1</v>
      </c>
      <c r="C51" s="1" t="s">
        <v>75</v>
      </c>
      <c r="G51" s="24" t="str">
        <f>E19</f>
        <v>AK</v>
      </c>
    </row>
    <row r="52" spans="1:7" ht="15.75">
      <c r="A52" s="9"/>
      <c r="B52" s="10"/>
      <c r="C52" s="1"/>
      <c r="G52" s="24"/>
    </row>
    <row r="53" spans="1:3" ht="15.75">
      <c r="A53" s="8">
        <f>IF(B53,VLOOKUP(G51,C212:I260,7),0)</f>
        <v>0</v>
      </c>
      <c r="B53" s="50" t="b">
        <v>0</v>
      </c>
      <c r="C53" s="1" t="s">
        <v>232</v>
      </c>
    </row>
    <row r="54" spans="1:3" ht="15.75">
      <c r="A54" s="9"/>
      <c r="B54" s="10"/>
      <c r="C54" s="1"/>
    </row>
    <row r="55" spans="1:10" ht="12.75">
      <c r="A55" s="9"/>
      <c r="B55" s="10"/>
      <c r="C55" s="54" t="s">
        <v>261</v>
      </c>
      <c r="D55" s="55"/>
      <c r="E55" s="55"/>
      <c r="F55" s="55"/>
      <c r="G55" s="55"/>
      <c r="H55" s="55"/>
      <c r="I55" s="55"/>
      <c r="J55" s="55"/>
    </row>
    <row r="56" spans="1:10" ht="19.5" customHeight="1">
      <c r="A56" s="9"/>
      <c r="B56" s="10"/>
      <c r="C56" s="55"/>
      <c r="D56" s="55"/>
      <c r="E56" s="55"/>
      <c r="F56" s="55"/>
      <c r="G56" s="55"/>
      <c r="H56" s="55"/>
      <c r="I56" s="55"/>
      <c r="J56" s="55"/>
    </row>
    <row r="57" spans="1:10" ht="33" customHeight="1">
      <c r="A57" s="9"/>
      <c r="B57" s="10"/>
      <c r="C57" s="55"/>
      <c r="D57" s="55"/>
      <c r="E57" s="55"/>
      <c r="F57" s="55"/>
      <c r="G57" s="55"/>
      <c r="H57" s="55"/>
      <c r="I57" s="55"/>
      <c r="J57" s="55"/>
    </row>
    <row r="58" spans="1:10" ht="19.5" customHeight="1">
      <c r="A58" s="9"/>
      <c r="B58" s="10"/>
      <c r="C58" s="4"/>
      <c r="D58" s="4"/>
      <c r="E58" s="4"/>
      <c r="F58" s="4"/>
      <c r="G58" s="4"/>
      <c r="H58" s="4"/>
      <c r="I58" s="4"/>
      <c r="J58" s="4"/>
    </row>
    <row r="59" spans="1:10" ht="15.75">
      <c r="A59" s="9"/>
      <c r="B59" s="10"/>
      <c r="C59" s="63" t="s">
        <v>258</v>
      </c>
      <c r="D59" s="55"/>
      <c r="E59" s="55"/>
      <c r="F59" s="55"/>
      <c r="G59" s="55"/>
      <c r="H59" s="55"/>
      <c r="I59" s="55"/>
      <c r="J59" s="55"/>
    </row>
    <row r="60" spans="1:3" ht="15.75">
      <c r="A60" s="9"/>
      <c r="B60" s="10"/>
      <c r="C60" s="1" t="s">
        <v>244</v>
      </c>
    </row>
    <row r="61" spans="1:3" ht="15.75">
      <c r="A61" s="9"/>
      <c r="B61" s="10"/>
      <c r="C61" s="6" t="s">
        <v>245</v>
      </c>
    </row>
    <row r="62" spans="1:3" ht="15.75">
      <c r="A62" s="9"/>
      <c r="B62" s="10"/>
      <c r="C62" s="6" t="s">
        <v>246</v>
      </c>
    </row>
    <row r="63" spans="1:3" ht="15.75">
      <c r="A63" s="9"/>
      <c r="B63" s="10"/>
      <c r="C63" s="6"/>
    </row>
    <row r="64" spans="1:3" ht="15.75">
      <c r="A64" s="9"/>
      <c r="B64" s="10"/>
      <c r="C64" s="1" t="s">
        <v>259</v>
      </c>
    </row>
    <row r="65" spans="1:3" ht="15.75">
      <c r="A65" s="9"/>
      <c r="B65" s="10"/>
      <c r="C65" s="1" t="s">
        <v>243</v>
      </c>
    </row>
    <row r="66" spans="1:6" ht="15.75">
      <c r="A66" s="9"/>
      <c r="B66" s="10"/>
      <c r="F66" s="6" t="s">
        <v>65</v>
      </c>
    </row>
    <row r="67" spans="1:10" ht="12.75">
      <c r="A67" s="9"/>
      <c r="B67" s="10"/>
      <c r="D67" s="60" t="s">
        <v>14</v>
      </c>
      <c r="E67" s="60"/>
      <c r="F67" s="62"/>
      <c r="G67" s="62"/>
      <c r="H67" s="62"/>
      <c r="I67" s="62"/>
      <c r="J67" s="62"/>
    </row>
    <row r="68" spans="1:10" ht="12.75">
      <c r="A68" s="9"/>
      <c r="B68" s="10"/>
      <c r="D68" s="60" t="s">
        <v>15</v>
      </c>
      <c r="E68" s="60"/>
      <c r="F68" s="62"/>
      <c r="G68" s="62"/>
      <c r="H68" s="62"/>
      <c r="I68" s="62"/>
      <c r="J68" s="62"/>
    </row>
    <row r="69" spans="1:10" ht="12.75">
      <c r="A69" s="9"/>
      <c r="B69" s="10"/>
      <c r="D69" s="60" t="s">
        <v>16</v>
      </c>
      <c r="E69" s="60"/>
      <c r="F69" s="62"/>
      <c r="G69" s="62"/>
      <c r="H69" s="62"/>
      <c r="I69" s="62"/>
      <c r="J69" s="62"/>
    </row>
    <row r="70" spans="1:10" ht="12.75">
      <c r="A70" s="9"/>
      <c r="B70" s="10"/>
      <c r="D70" s="60" t="s">
        <v>17</v>
      </c>
      <c r="E70" s="60"/>
      <c r="F70" s="62"/>
      <c r="G70" s="62"/>
      <c r="H70" s="62"/>
      <c r="I70" s="62"/>
      <c r="J70" s="62"/>
    </row>
    <row r="71" spans="1:10" ht="12.75">
      <c r="A71" s="9"/>
      <c r="B71" s="10"/>
      <c r="D71" s="60" t="s">
        <v>18</v>
      </c>
      <c r="E71" s="60"/>
      <c r="F71" s="62"/>
      <c r="G71" s="62"/>
      <c r="H71" s="62"/>
      <c r="I71" s="62"/>
      <c r="J71" s="62"/>
    </row>
    <row r="72" spans="1:10" ht="12.75">
      <c r="A72" s="9"/>
      <c r="B72" s="10"/>
      <c r="D72" s="60" t="s">
        <v>19</v>
      </c>
      <c r="E72" s="60"/>
      <c r="F72" s="62"/>
      <c r="G72" s="62"/>
      <c r="H72" s="62"/>
      <c r="I72" s="62"/>
      <c r="J72" s="62"/>
    </row>
    <row r="73" spans="1:10" ht="12.75">
      <c r="A73" s="9"/>
      <c r="B73" s="10"/>
      <c r="D73" s="3"/>
      <c r="E73" s="3"/>
      <c r="F73" s="4"/>
      <c r="G73" s="4"/>
      <c r="H73" s="4"/>
      <c r="I73" s="4"/>
      <c r="J73" s="4"/>
    </row>
    <row r="74" spans="1:3" ht="15.75">
      <c r="A74" s="9"/>
      <c r="B74" s="10"/>
      <c r="C74" s="1" t="s">
        <v>13</v>
      </c>
    </row>
    <row r="75" spans="1:10" ht="15.75">
      <c r="A75" s="9"/>
      <c r="B75" s="10"/>
      <c r="C75" s="6" t="s">
        <v>20</v>
      </c>
      <c r="G75" s="3" t="s">
        <v>21</v>
      </c>
      <c r="H75" s="61"/>
      <c r="I75" s="61"/>
      <c r="J75" t="s">
        <v>22</v>
      </c>
    </row>
    <row r="76" spans="1:9" ht="15.75">
      <c r="A76" s="9"/>
      <c r="B76" s="10"/>
      <c r="C76" s="1"/>
      <c r="G76" s="3"/>
      <c r="H76" s="3"/>
      <c r="I76" s="3"/>
    </row>
    <row r="77" spans="1:9" ht="15.75">
      <c r="A77" s="9"/>
      <c r="B77" s="10"/>
      <c r="C77" s="1" t="s">
        <v>26</v>
      </c>
      <c r="G77" s="3" t="s">
        <v>27</v>
      </c>
      <c r="H77" s="51"/>
      <c r="I77" s="3"/>
    </row>
    <row r="78" spans="1:9" ht="15.75">
      <c r="A78" s="9"/>
      <c r="B78" s="10"/>
      <c r="C78" s="6" t="s">
        <v>28</v>
      </c>
      <c r="G78" s="3"/>
      <c r="H78" s="3"/>
      <c r="I78" s="3"/>
    </row>
    <row r="79" spans="1:2" ht="12.75">
      <c r="A79" s="9"/>
      <c r="B79" s="10"/>
    </row>
    <row r="80" spans="1:4" ht="15.75">
      <c r="A80" s="9"/>
      <c r="B80" s="10"/>
      <c r="D80" s="1" t="s">
        <v>29</v>
      </c>
    </row>
    <row r="81" spans="1:13" ht="15.75">
      <c r="A81" s="9"/>
      <c r="B81" s="10"/>
      <c r="C81" s="1" t="s">
        <v>23</v>
      </c>
      <c r="F81" s="3" t="s">
        <v>32</v>
      </c>
      <c r="G81" s="61"/>
      <c r="H81" s="62"/>
      <c r="I81" s="62"/>
      <c r="J81" s="62"/>
      <c r="K81" s="4"/>
      <c r="L81" s="4"/>
      <c r="M81" s="4"/>
    </row>
    <row r="82" spans="1:13" ht="16.5" customHeight="1">
      <c r="A82" s="9"/>
      <c r="B82" s="10"/>
      <c r="F82" s="3" t="s">
        <v>33</v>
      </c>
      <c r="G82" s="61"/>
      <c r="H82" s="62"/>
      <c r="I82" s="62"/>
      <c r="J82" s="62"/>
      <c r="K82" s="60"/>
      <c r="L82" s="55"/>
      <c r="M82" s="55"/>
    </row>
    <row r="83" spans="1:13" ht="15.75">
      <c r="A83" s="9"/>
      <c r="B83" s="10"/>
      <c r="C83" s="1" t="s">
        <v>24</v>
      </c>
      <c r="F83" s="3" t="s">
        <v>34</v>
      </c>
      <c r="G83" s="61"/>
      <c r="H83" s="62"/>
      <c r="I83" s="62"/>
      <c r="J83" s="62"/>
      <c r="K83" s="60"/>
      <c r="L83" s="55"/>
      <c r="M83" s="55"/>
    </row>
    <row r="84" spans="1:13" ht="15.75">
      <c r="A84" s="9"/>
      <c r="B84" s="10"/>
      <c r="C84" s="1" t="s">
        <v>25</v>
      </c>
      <c r="F84" s="3" t="s">
        <v>35</v>
      </c>
      <c r="G84" s="61"/>
      <c r="H84" s="62"/>
      <c r="I84" s="62"/>
      <c r="J84" s="62"/>
      <c r="K84" s="60"/>
      <c r="L84" s="55"/>
      <c r="M84" s="55"/>
    </row>
    <row r="85" spans="1:2" ht="12.75">
      <c r="A85" s="9"/>
      <c r="B85" s="10"/>
    </row>
    <row r="86" spans="1:2" ht="12.75">
      <c r="A86" s="9"/>
      <c r="B86" s="10"/>
    </row>
    <row r="87" spans="1:3" ht="15.75">
      <c r="A87" s="9"/>
      <c r="B87" s="10"/>
      <c r="C87" s="1" t="s">
        <v>66</v>
      </c>
    </row>
    <row r="88" spans="1:3" ht="15.75">
      <c r="A88" s="9"/>
      <c r="B88" s="10"/>
      <c r="C88" s="1" t="s">
        <v>230</v>
      </c>
    </row>
    <row r="89" spans="1:5" ht="15.75">
      <c r="A89" s="12">
        <f>IF(B89,B346,0)</f>
        <v>0</v>
      </c>
      <c r="B89" s="50" t="b">
        <v>0</v>
      </c>
      <c r="D89" s="1" t="s">
        <v>222</v>
      </c>
      <c r="E89" s="2"/>
    </row>
    <row r="90" spans="1:5" ht="15.75">
      <c r="A90" s="12">
        <f>IF(B90,B346,0)</f>
        <v>0</v>
      </c>
      <c r="B90" s="50" t="b">
        <v>0</v>
      </c>
      <c r="D90" s="1" t="s">
        <v>223</v>
      </c>
      <c r="E90" s="2"/>
    </row>
    <row r="91" spans="1:5" ht="15.75">
      <c r="A91" s="12">
        <f>IF(B91,B346,0)</f>
        <v>0</v>
      </c>
      <c r="B91" s="50" t="b">
        <v>0</v>
      </c>
      <c r="D91" s="1" t="s">
        <v>228</v>
      </c>
      <c r="E91" s="2"/>
    </row>
    <row r="92" spans="1:4" ht="15.75">
      <c r="A92" s="12">
        <f>IF(B92,B346,0)</f>
        <v>0</v>
      </c>
      <c r="B92" s="50" t="b">
        <v>0</v>
      </c>
      <c r="D92" s="1" t="s">
        <v>224</v>
      </c>
    </row>
    <row r="93" spans="1:8" ht="15.75">
      <c r="A93" s="12">
        <f>IF(B93,B346,0)</f>
        <v>0</v>
      </c>
      <c r="B93" s="50" t="b">
        <v>0</v>
      </c>
      <c r="D93" s="1" t="s">
        <v>225</v>
      </c>
      <c r="F93" s="1"/>
      <c r="H93" s="11"/>
    </row>
    <row r="94" spans="1:8" ht="15.75">
      <c r="A94" s="12">
        <f>IF(B94,B346,0)</f>
        <v>0</v>
      </c>
      <c r="B94" s="50" t="b">
        <v>0</v>
      </c>
      <c r="C94" s="44"/>
      <c r="D94" s="1" t="s">
        <v>226</v>
      </c>
      <c r="F94" s="1"/>
      <c r="H94" s="11"/>
    </row>
    <row r="95" spans="1:8" ht="15.75">
      <c r="A95" s="12">
        <f>IF(B95,B346,0)</f>
        <v>0</v>
      </c>
      <c r="B95" s="50" t="b">
        <v>0</v>
      </c>
      <c r="D95" s="1" t="s">
        <v>227</v>
      </c>
      <c r="F95" s="1"/>
      <c r="H95" s="11"/>
    </row>
    <row r="96" spans="1:10" ht="12.75">
      <c r="A96" s="9"/>
      <c r="B96" s="10"/>
      <c r="C96" s="64" t="s">
        <v>233</v>
      </c>
      <c r="D96" s="56"/>
      <c r="E96" s="56"/>
      <c r="F96" s="56"/>
      <c r="G96" s="56"/>
      <c r="H96" s="56"/>
      <c r="I96" s="56"/>
      <c r="J96" s="56"/>
    </row>
    <row r="97" spans="1:10" ht="12.75">
      <c r="A97" s="9"/>
      <c r="B97" s="10"/>
      <c r="C97" s="56"/>
      <c r="D97" s="56"/>
      <c r="E97" s="56"/>
      <c r="F97" s="56"/>
      <c r="G97" s="56"/>
      <c r="H97" s="56"/>
      <c r="I97" s="56"/>
      <c r="J97" s="56"/>
    </row>
    <row r="98" spans="1:10" ht="12.75">
      <c r="A98" s="9"/>
      <c r="B98" s="10"/>
      <c r="C98" s="56"/>
      <c r="D98" s="56"/>
      <c r="E98" s="56"/>
      <c r="F98" s="56"/>
      <c r="G98" s="56"/>
      <c r="H98" s="56"/>
      <c r="I98" s="56"/>
      <c r="J98" s="56"/>
    </row>
    <row r="99" spans="1:10" ht="12.75">
      <c r="A99" s="9"/>
      <c r="B99" s="10"/>
      <c r="C99" s="56"/>
      <c r="D99" s="56"/>
      <c r="E99" s="56"/>
      <c r="F99" s="56"/>
      <c r="G99" s="56"/>
      <c r="H99" s="56"/>
      <c r="I99" s="56"/>
      <c r="J99" s="56"/>
    </row>
    <row r="100" spans="1:3" ht="12.75">
      <c r="A100" s="9"/>
      <c r="B100" s="10"/>
      <c r="C100" s="11"/>
    </row>
    <row r="101" spans="1:3" ht="12.75">
      <c r="A101" s="14">
        <v>250</v>
      </c>
      <c r="B101" s="10"/>
      <c r="C101" t="s">
        <v>73</v>
      </c>
    </row>
    <row r="102" spans="1:2" ht="12.75">
      <c r="A102" s="9"/>
      <c r="B102" s="10"/>
    </row>
    <row r="103" ht="12.75">
      <c r="A103" s="8"/>
    </row>
    <row r="104" ht="12.75">
      <c r="A104" s="8"/>
    </row>
    <row r="105" spans="1:3" ht="19.5" customHeight="1">
      <c r="A105" s="69">
        <f>A51+A53</f>
        <v>15</v>
      </c>
      <c r="B105" s="70"/>
      <c r="C105" s="15" t="s">
        <v>7</v>
      </c>
    </row>
    <row r="106" spans="1:4" ht="18">
      <c r="A106" s="27"/>
      <c r="B106" s="15"/>
      <c r="C106" s="32"/>
      <c r="D106" s="21"/>
    </row>
    <row r="107" spans="1:3" ht="20.25" customHeight="1">
      <c r="A107" s="69">
        <f>A42+A47+A89+A90+A91+A92+A93+A94+A95+A101</f>
        <v>250</v>
      </c>
      <c r="B107" s="70"/>
      <c r="C107" s="15" t="s">
        <v>8</v>
      </c>
    </row>
    <row r="108" ht="13.5" customHeight="1">
      <c r="A108" s="8"/>
    </row>
    <row r="110" ht="22.5">
      <c r="B110" s="16" t="s">
        <v>45</v>
      </c>
    </row>
    <row r="111" ht="20.25">
      <c r="A111" s="17"/>
    </row>
    <row r="112" ht="15.75">
      <c r="A112" s="18" t="s">
        <v>46</v>
      </c>
    </row>
    <row r="113" ht="15.75">
      <c r="A113" s="19"/>
    </row>
    <row r="114" spans="1:14" ht="15.75">
      <c r="A114" s="20" t="s">
        <v>53</v>
      </c>
      <c r="B114" s="22">
        <f>E5</f>
        <v>0</v>
      </c>
      <c r="D114" s="4" t="s">
        <v>54</v>
      </c>
      <c r="E114" s="4"/>
      <c r="G114" s="22">
        <f>E6</f>
        <v>0</v>
      </c>
      <c r="H114" s="4"/>
      <c r="J114" s="4"/>
      <c r="K114" s="4"/>
      <c r="L114" s="4"/>
      <c r="M114" s="4"/>
      <c r="N114" s="4"/>
    </row>
    <row r="115" spans="1:14" ht="12.75">
      <c r="A115" s="4" t="s">
        <v>67</v>
      </c>
      <c r="B115" s="22"/>
      <c r="D115" s="4"/>
      <c r="E115" s="4"/>
      <c r="G115" s="22"/>
      <c r="H115" s="4"/>
      <c r="I115" s="4"/>
      <c r="J115" s="4"/>
      <c r="K115" s="4"/>
      <c r="L115" s="4"/>
      <c r="M115" s="4"/>
      <c r="N115" s="4"/>
    </row>
    <row r="116" spans="1:14" ht="13.5">
      <c r="A116" s="63" t="s">
        <v>68</v>
      </c>
      <c r="B116" s="55"/>
      <c r="C116" s="55"/>
      <c r="D116" s="55"/>
      <c r="E116" s="55"/>
      <c r="F116" s="55"/>
      <c r="G116" s="55"/>
      <c r="H116" s="55"/>
      <c r="I116" s="55"/>
      <c r="J116" s="55"/>
      <c r="K116" s="4"/>
      <c r="L116" s="4"/>
      <c r="M116" s="4"/>
      <c r="N116" s="4"/>
    </row>
    <row r="117" spans="1:10" ht="15.75">
      <c r="A117" s="1" t="s">
        <v>56</v>
      </c>
      <c r="B117" s="23">
        <f>E17</f>
        <v>0</v>
      </c>
      <c r="C117" t="s">
        <v>57</v>
      </c>
      <c r="D117" s="24">
        <f>E16</f>
        <v>0</v>
      </c>
      <c r="F117" t="s">
        <v>58</v>
      </c>
      <c r="G117" s="72">
        <f>E18</f>
        <v>0</v>
      </c>
      <c r="H117" s="55"/>
      <c r="I117" s="55"/>
      <c r="J117" s="55"/>
    </row>
    <row r="118" ht="15.75">
      <c r="A118" s="1"/>
    </row>
    <row r="119" ht="15.75">
      <c r="A119" s="18" t="s">
        <v>47</v>
      </c>
    </row>
    <row r="120" ht="15.75">
      <c r="A120" s="19"/>
    </row>
    <row r="121" spans="1:14" ht="15.75" customHeight="1">
      <c r="A121" s="1" t="s">
        <v>55</v>
      </c>
      <c r="E121" s="25">
        <f>A107</f>
        <v>250</v>
      </c>
      <c r="F121" s="1" t="s">
        <v>262</v>
      </c>
      <c r="G121" s="1"/>
      <c r="H121" s="1"/>
      <c r="I121" s="1"/>
      <c r="J121" s="1"/>
      <c r="K121" s="4"/>
      <c r="L121" s="4"/>
      <c r="M121" s="4"/>
      <c r="N121" s="4"/>
    </row>
    <row r="122" spans="1:14" ht="15.75">
      <c r="A122" s="1" t="s">
        <v>263</v>
      </c>
      <c r="D122" s="33"/>
      <c r="E122" s="5"/>
      <c r="F122" s="4"/>
      <c r="G122" s="4"/>
      <c r="H122" s="4"/>
      <c r="I122" s="4"/>
      <c r="J122" s="4"/>
      <c r="K122" s="4"/>
      <c r="L122" s="4"/>
      <c r="M122" s="4"/>
      <c r="N122" s="4"/>
    </row>
    <row r="123" spans="1:10" s="4" customFormat="1" ht="13.5">
      <c r="A123" s="63" t="s">
        <v>264</v>
      </c>
      <c r="B123" s="55"/>
      <c r="C123" s="55"/>
      <c r="D123" s="55"/>
      <c r="E123" s="55"/>
      <c r="F123" s="55"/>
      <c r="G123" s="55"/>
      <c r="H123" s="55"/>
      <c r="I123" s="55"/>
      <c r="J123" s="55"/>
    </row>
    <row r="124" s="4" customFormat="1" ht="15.75">
      <c r="A124" s="20"/>
    </row>
    <row r="125" s="4" customFormat="1" ht="15" customHeight="1">
      <c r="A125" s="1" t="s">
        <v>69</v>
      </c>
    </row>
    <row r="126" spans="1:11" s="4" customFormat="1" ht="15" customHeight="1">
      <c r="A126" s="1" t="s">
        <v>70</v>
      </c>
      <c r="C126" s="25">
        <f>A105</f>
        <v>15</v>
      </c>
      <c r="D126" s="1" t="s">
        <v>265</v>
      </c>
      <c r="E126" s="1"/>
      <c r="F126" s="1"/>
      <c r="G126" s="1"/>
      <c r="H126" s="1"/>
      <c r="I126" s="1"/>
      <c r="J126" s="1"/>
      <c r="K126" s="25"/>
    </row>
    <row r="127" spans="1:11" s="4" customFormat="1" ht="15" customHeight="1">
      <c r="A127" s="1" t="s">
        <v>71</v>
      </c>
      <c r="B127" s="1"/>
      <c r="C127" s="1"/>
      <c r="D127" s="1"/>
      <c r="E127" s="1"/>
      <c r="F127" s="1"/>
      <c r="G127" s="1"/>
      <c r="K127" s="25"/>
    </row>
    <row r="129" ht="15.75">
      <c r="A129" s="18" t="s">
        <v>48</v>
      </c>
    </row>
    <row r="130" ht="15.75">
      <c r="A130" s="19"/>
    </row>
    <row r="131" spans="1:10" s="4" customFormat="1" ht="12.75">
      <c r="A131" s="63" t="s">
        <v>269</v>
      </c>
      <c r="B131" s="55"/>
      <c r="C131" s="55"/>
      <c r="D131" s="55"/>
      <c r="E131" s="55"/>
      <c r="F131" s="55"/>
      <c r="G131" s="55"/>
      <c r="H131" s="55"/>
      <c r="I131" s="55"/>
      <c r="J131" s="55"/>
    </row>
    <row r="132" spans="1:10" s="4" customFormat="1" ht="12.75">
      <c r="A132" s="55"/>
      <c r="B132" s="55"/>
      <c r="C132" s="55"/>
      <c r="D132" s="55"/>
      <c r="E132" s="55"/>
      <c r="F132" s="55"/>
      <c r="G132" s="55"/>
      <c r="H132" s="55"/>
      <c r="I132" s="55"/>
      <c r="J132" s="55"/>
    </row>
    <row r="133" spans="1:10" s="4" customFormat="1" ht="12.75">
      <c r="A133" s="55"/>
      <c r="B133" s="55"/>
      <c r="C133" s="55"/>
      <c r="D133" s="55"/>
      <c r="E133" s="55"/>
      <c r="F133" s="55"/>
      <c r="G133" s="55"/>
      <c r="H133" s="55"/>
      <c r="I133" s="55"/>
      <c r="J133" s="55"/>
    </row>
    <row r="134" spans="1:10" s="4" customFormat="1" ht="12.75">
      <c r="A134" s="55"/>
      <c r="B134" s="55"/>
      <c r="C134" s="55"/>
      <c r="D134" s="55"/>
      <c r="E134" s="55"/>
      <c r="F134" s="55"/>
      <c r="G134" s="55"/>
      <c r="H134" s="55"/>
      <c r="I134" s="55"/>
      <c r="J134" s="55"/>
    </row>
    <row r="135" spans="1:10" s="4" customFormat="1" ht="12.75">
      <c r="A135" s="55"/>
      <c r="B135" s="55"/>
      <c r="C135" s="55"/>
      <c r="D135" s="55"/>
      <c r="E135" s="55"/>
      <c r="F135" s="55"/>
      <c r="G135" s="55"/>
      <c r="H135" s="55"/>
      <c r="I135" s="55"/>
      <c r="J135" s="55"/>
    </row>
    <row r="136" ht="15.75">
      <c r="A136" s="1"/>
    </row>
    <row r="137" ht="15.75">
      <c r="A137" s="18" t="s">
        <v>49</v>
      </c>
    </row>
    <row r="138" ht="15.75">
      <c r="A138" s="18"/>
    </row>
    <row r="139" spans="1:10" s="4" customFormat="1" ht="12.75">
      <c r="A139" s="63" t="s">
        <v>241</v>
      </c>
      <c r="B139" s="55"/>
      <c r="C139" s="55"/>
      <c r="D139" s="55"/>
      <c r="E139" s="55"/>
      <c r="F139" s="55"/>
      <c r="G139" s="55"/>
      <c r="H139" s="55"/>
      <c r="I139" s="55"/>
      <c r="J139" s="55"/>
    </row>
    <row r="140" spans="1:10" s="4" customFormat="1" ht="12.75">
      <c r="A140" s="55"/>
      <c r="B140" s="55"/>
      <c r="C140" s="55"/>
      <c r="D140" s="55"/>
      <c r="E140" s="55"/>
      <c r="F140" s="55"/>
      <c r="G140" s="55"/>
      <c r="H140" s="55"/>
      <c r="I140" s="55"/>
      <c r="J140" s="55"/>
    </row>
    <row r="141" spans="1:10" s="4" customFormat="1" ht="12.75">
      <c r="A141" s="55"/>
      <c r="B141" s="55"/>
      <c r="C141" s="55"/>
      <c r="D141" s="55"/>
      <c r="E141" s="55"/>
      <c r="F141" s="55"/>
      <c r="G141" s="55"/>
      <c r="H141" s="55"/>
      <c r="I141" s="55"/>
      <c r="J141" s="55"/>
    </row>
    <row r="142" spans="1:10" s="4" customFormat="1" ht="12.75">
      <c r="A142" s="55"/>
      <c r="B142" s="55"/>
      <c r="C142" s="55"/>
      <c r="D142" s="55"/>
      <c r="E142" s="55"/>
      <c r="F142" s="55"/>
      <c r="G142" s="55"/>
      <c r="H142" s="55"/>
      <c r="I142" s="55"/>
      <c r="J142" s="55"/>
    </row>
    <row r="143" spans="1:10" s="4" customFormat="1" ht="12.75">
      <c r="A143" s="55"/>
      <c r="B143" s="55"/>
      <c r="C143" s="55"/>
      <c r="D143" s="55"/>
      <c r="E143" s="55"/>
      <c r="F143" s="55"/>
      <c r="G143" s="55"/>
      <c r="H143" s="55"/>
      <c r="I143" s="55"/>
      <c r="J143" s="55"/>
    </row>
    <row r="144" spans="1:10" s="4" customFormat="1" ht="12.75">
      <c r="A144" s="55"/>
      <c r="B144" s="55"/>
      <c r="C144" s="55"/>
      <c r="D144" s="55"/>
      <c r="E144" s="55"/>
      <c r="F144" s="55"/>
      <c r="G144" s="55"/>
      <c r="H144" s="55"/>
      <c r="I144" s="55"/>
      <c r="J144" s="55"/>
    </row>
    <row r="145" spans="1:10" s="4" customFormat="1" ht="12.75">
      <c r="A145" s="55"/>
      <c r="B145" s="55"/>
      <c r="C145" s="55"/>
      <c r="D145" s="55"/>
      <c r="E145" s="55"/>
      <c r="F145" s="55"/>
      <c r="G145" s="55"/>
      <c r="H145" s="55"/>
      <c r="I145" s="55"/>
      <c r="J145" s="55"/>
    </row>
    <row r="146" spans="1:10" s="4" customFormat="1" ht="12.75">
      <c r="A146" s="55"/>
      <c r="B146" s="55"/>
      <c r="C146" s="55"/>
      <c r="D146" s="55"/>
      <c r="E146" s="55"/>
      <c r="F146" s="55"/>
      <c r="G146" s="55"/>
      <c r="H146" s="55"/>
      <c r="I146" s="55"/>
      <c r="J146" s="55"/>
    </row>
    <row r="147" spans="1:10" s="4" customFormat="1" ht="12.75">
      <c r="A147" s="55"/>
      <c r="B147" s="55"/>
      <c r="C147" s="55"/>
      <c r="D147" s="55"/>
      <c r="E147" s="55"/>
      <c r="F147" s="55"/>
      <c r="G147" s="55"/>
      <c r="H147" s="55"/>
      <c r="I147" s="55"/>
      <c r="J147" s="55"/>
    </row>
    <row r="148" spans="1:10" s="4" customFormat="1" ht="12.75">
      <c r="A148" s="55"/>
      <c r="B148" s="55"/>
      <c r="C148" s="55"/>
      <c r="D148" s="55"/>
      <c r="E148" s="55"/>
      <c r="F148" s="55"/>
      <c r="G148" s="55"/>
      <c r="H148" s="55"/>
      <c r="I148" s="55"/>
      <c r="J148" s="55"/>
    </row>
    <row r="149" spans="1:10" s="4" customFormat="1" ht="12.75">
      <c r="A149" s="55"/>
      <c r="B149" s="55"/>
      <c r="C149" s="55"/>
      <c r="D149" s="55"/>
      <c r="E149" s="55"/>
      <c r="F149" s="55"/>
      <c r="G149" s="55"/>
      <c r="H149" s="55"/>
      <c r="I149" s="55"/>
      <c r="J149" s="55"/>
    </row>
    <row r="150" spans="1:10" s="4" customFormat="1" ht="12.75">
      <c r="A150" s="55"/>
      <c r="B150" s="55"/>
      <c r="C150" s="55"/>
      <c r="D150" s="55"/>
      <c r="E150" s="55"/>
      <c r="F150" s="55"/>
      <c r="G150" s="55"/>
      <c r="H150" s="55"/>
      <c r="I150" s="55"/>
      <c r="J150" s="55"/>
    </row>
    <row r="151" spans="1:10" s="4" customFormat="1" ht="12.75">
      <c r="A151" s="55"/>
      <c r="B151" s="55"/>
      <c r="C151" s="55"/>
      <c r="D151" s="55"/>
      <c r="E151" s="55"/>
      <c r="F151" s="55"/>
      <c r="G151" s="55"/>
      <c r="H151" s="55"/>
      <c r="I151" s="55"/>
      <c r="J151" s="55"/>
    </row>
    <row r="152" spans="1:10" s="4" customFormat="1" ht="12.75">
      <c r="A152" s="55"/>
      <c r="B152" s="55"/>
      <c r="C152" s="55"/>
      <c r="D152" s="55"/>
      <c r="E152" s="55"/>
      <c r="F152" s="55"/>
      <c r="G152" s="55"/>
      <c r="H152" s="55"/>
      <c r="I152" s="55"/>
      <c r="J152" s="55"/>
    </row>
    <row r="153" spans="1:10" s="4" customFormat="1" ht="12.75">
      <c r="A153" s="55"/>
      <c r="B153" s="55"/>
      <c r="C153" s="55"/>
      <c r="D153" s="55"/>
      <c r="E153" s="55"/>
      <c r="F153" s="55"/>
      <c r="G153" s="55"/>
      <c r="H153" s="55"/>
      <c r="I153" s="55"/>
      <c r="J153" s="55"/>
    </row>
    <row r="154" spans="1:10" s="4" customFormat="1" ht="12.75">
      <c r="A154" s="55"/>
      <c r="B154" s="55"/>
      <c r="C154" s="55"/>
      <c r="D154" s="55"/>
      <c r="E154" s="55"/>
      <c r="F154" s="55"/>
      <c r="G154" s="55"/>
      <c r="H154" s="55"/>
      <c r="I154" s="55"/>
      <c r="J154" s="55"/>
    </row>
    <row r="155" s="4" customFormat="1" ht="12.75"/>
    <row r="156" ht="15.75">
      <c r="A156" s="18" t="s">
        <v>50</v>
      </c>
    </row>
    <row r="157" ht="15.75">
      <c r="A157" s="19"/>
    </row>
    <row r="158" spans="1:10" s="4" customFormat="1" ht="12.75">
      <c r="A158" s="63" t="s">
        <v>268</v>
      </c>
      <c r="B158" s="55"/>
      <c r="C158" s="55"/>
      <c r="D158" s="55"/>
      <c r="E158" s="55"/>
      <c r="F158" s="55"/>
      <c r="G158" s="55"/>
      <c r="H158" s="55"/>
      <c r="I158" s="55"/>
      <c r="J158" s="55"/>
    </row>
    <row r="159" spans="1:10" s="4" customFormat="1" ht="12.75">
      <c r="A159" s="55"/>
      <c r="B159" s="55"/>
      <c r="C159" s="55"/>
      <c r="D159" s="55"/>
      <c r="E159" s="55"/>
      <c r="F159" s="55"/>
      <c r="G159" s="55"/>
      <c r="H159" s="55"/>
      <c r="I159" s="55"/>
      <c r="J159" s="55"/>
    </row>
    <row r="160" spans="1:10" s="4" customFormat="1" ht="12.75">
      <c r="A160" s="55"/>
      <c r="B160" s="55"/>
      <c r="C160" s="55"/>
      <c r="D160" s="55"/>
      <c r="E160" s="55"/>
      <c r="F160" s="55"/>
      <c r="G160" s="55"/>
      <c r="H160" s="55"/>
      <c r="I160" s="55"/>
      <c r="J160" s="55"/>
    </row>
    <row r="161" spans="1:10" s="4" customFormat="1" ht="12.75">
      <c r="A161" s="55"/>
      <c r="B161" s="55"/>
      <c r="C161" s="55"/>
      <c r="D161" s="55"/>
      <c r="E161" s="55"/>
      <c r="F161" s="55"/>
      <c r="G161" s="55"/>
      <c r="H161" s="55"/>
      <c r="I161" s="55"/>
      <c r="J161" s="55"/>
    </row>
    <row r="162" spans="1:10" s="4" customFormat="1" ht="12.75">
      <c r="A162" s="55"/>
      <c r="B162" s="55"/>
      <c r="C162" s="55"/>
      <c r="D162" s="55"/>
      <c r="E162" s="55"/>
      <c r="F162" s="55"/>
      <c r="G162" s="55"/>
      <c r="H162" s="55"/>
      <c r="I162" s="55"/>
      <c r="J162" s="55"/>
    </row>
    <row r="163" spans="1:10" s="4" customFormat="1" ht="12.75">
      <c r="A163" s="55"/>
      <c r="B163" s="55"/>
      <c r="C163" s="55"/>
      <c r="D163" s="55"/>
      <c r="E163" s="55"/>
      <c r="F163" s="55"/>
      <c r="G163" s="55"/>
      <c r="H163" s="55"/>
      <c r="I163" s="55"/>
      <c r="J163" s="55"/>
    </row>
    <row r="164" spans="1:10" s="4" customFormat="1" ht="12.75">
      <c r="A164" s="55"/>
      <c r="B164" s="55"/>
      <c r="C164" s="55"/>
      <c r="D164" s="55"/>
      <c r="E164" s="55"/>
      <c r="F164" s="55"/>
      <c r="G164" s="55"/>
      <c r="H164" s="55"/>
      <c r="I164" s="55"/>
      <c r="J164" s="55"/>
    </row>
    <row r="165" spans="1:10" s="4" customFormat="1" ht="12.75">
      <c r="A165" s="55"/>
      <c r="B165" s="55"/>
      <c r="C165" s="55"/>
      <c r="D165" s="55"/>
      <c r="E165" s="55"/>
      <c r="F165" s="55"/>
      <c r="G165" s="55"/>
      <c r="H165" s="55"/>
      <c r="I165" s="55"/>
      <c r="J165" s="55"/>
    </row>
    <row r="166" spans="1:10" s="4" customFormat="1" ht="12.75">
      <c r="A166" s="55"/>
      <c r="B166" s="55"/>
      <c r="C166" s="55"/>
      <c r="D166" s="55"/>
      <c r="E166" s="55"/>
      <c r="F166" s="55"/>
      <c r="G166" s="55"/>
      <c r="H166" s="55"/>
      <c r="I166" s="55"/>
      <c r="J166" s="55"/>
    </row>
    <row r="167" spans="1:10" s="4" customFormat="1" ht="12.75">
      <c r="A167" s="55"/>
      <c r="B167" s="55"/>
      <c r="C167" s="55"/>
      <c r="D167" s="55"/>
      <c r="E167" s="55"/>
      <c r="F167" s="55"/>
      <c r="G167" s="55"/>
      <c r="H167" s="55"/>
      <c r="I167" s="55"/>
      <c r="J167" s="55"/>
    </row>
    <row r="168" ht="15.75">
      <c r="A168" s="1"/>
    </row>
    <row r="169" ht="15.75">
      <c r="A169" s="18" t="s">
        <v>51</v>
      </c>
    </row>
    <row r="170" ht="15.75">
      <c r="A170" s="19"/>
    </row>
    <row r="171" spans="1:10" s="4" customFormat="1" ht="12.75">
      <c r="A171" s="63" t="s">
        <v>0</v>
      </c>
      <c r="B171" s="55"/>
      <c r="C171" s="55"/>
      <c r="D171" s="55"/>
      <c r="E171" s="55"/>
      <c r="F171" s="55"/>
      <c r="G171" s="55"/>
      <c r="H171" s="55"/>
      <c r="I171" s="55"/>
      <c r="J171" s="55"/>
    </row>
    <row r="172" spans="1:10" s="4" customFormat="1" ht="12.75">
      <c r="A172" s="55"/>
      <c r="B172" s="55"/>
      <c r="C172" s="55"/>
      <c r="D172" s="55"/>
      <c r="E172" s="55"/>
      <c r="F172" s="55"/>
      <c r="G172" s="55"/>
      <c r="H172" s="55"/>
      <c r="I172" s="55"/>
      <c r="J172" s="55"/>
    </row>
    <row r="173" spans="1:10" s="4" customFormat="1" ht="12.75">
      <c r="A173" s="55"/>
      <c r="B173" s="55"/>
      <c r="C173" s="55"/>
      <c r="D173" s="55"/>
      <c r="E173" s="55"/>
      <c r="F173" s="55"/>
      <c r="G173" s="55"/>
      <c r="H173" s="55"/>
      <c r="I173" s="55"/>
      <c r="J173" s="55"/>
    </row>
    <row r="174" spans="1:10" s="4" customFormat="1" ht="12.75">
      <c r="A174" s="55"/>
      <c r="B174" s="55"/>
      <c r="C174" s="55"/>
      <c r="D174" s="55"/>
      <c r="E174" s="55"/>
      <c r="F174" s="55"/>
      <c r="G174" s="55"/>
      <c r="H174" s="55"/>
      <c r="I174" s="55"/>
      <c r="J174" s="55"/>
    </row>
    <row r="175" spans="1:10" s="4" customFormat="1" ht="12.75">
      <c r="A175" s="55"/>
      <c r="B175" s="55"/>
      <c r="C175" s="55"/>
      <c r="D175" s="55"/>
      <c r="E175" s="55"/>
      <c r="F175" s="55"/>
      <c r="G175" s="55"/>
      <c r="H175" s="55"/>
      <c r="I175" s="55"/>
      <c r="J175" s="55"/>
    </row>
    <row r="176" spans="1:10" s="4" customFormat="1" ht="12.75">
      <c r="A176" s="55"/>
      <c r="B176" s="55"/>
      <c r="C176" s="55"/>
      <c r="D176" s="55"/>
      <c r="E176" s="55"/>
      <c r="F176" s="55"/>
      <c r="G176" s="55"/>
      <c r="H176" s="55"/>
      <c r="I176" s="55"/>
      <c r="J176" s="55"/>
    </row>
    <row r="177" spans="1:10" s="4" customFormat="1" ht="12.75">
      <c r="A177" s="55"/>
      <c r="B177" s="55"/>
      <c r="C177" s="55"/>
      <c r="D177" s="55"/>
      <c r="E177" s="55"/>
      <c r="F177" s="55"/>
      <c r="G177" s="55"/>
      <c r="H177" s="55"/>
      <c r="I177" s="55"/>
      <c r="J177" s="55"/>
    </row>
    <row r="178" spans="1:10" s="4" customFormat="1" ht="12.75">
      <c r="A178" s="55"/>
      <c r="B178" s="55"/>
      <c r="C178" s="55"/>
      <c r="D178" s="55"/>
      <c r="E178" s="55"/>
      <c r="F178" s="55"/>
      <c r="G178" s="55"/>
      <c r="H178" s="55"/>
      <c r="I178" s="55"/>
      <c r="J178" s="55"/>
    </row>
    <row r="179" spans="1:10" s="4" customFormat="1" ht="12.75">
      <c r="A179" s="55"/>
      <c r="B179" s="55"/>
      <c r="C179" s="55"/>
      <c r="D179" s="55"/>
      <c r="E179" s="55"/>
      <c r="F179" s="55"/>
      <c r="G179" s="55"/>
      <c r="H179" s="55"/>
      <c r="I179" s="55"/>
      <c r="J179" s="55"/>
    </row>
    <row r="180" spans="1:10" s="4" customFormat="1" ht="12.75">
      <c r="A180" s="55"/>
      <c r="B180" s="55"/>
      <c r="C180" s="55"/>
      <c r="D180" s="55"/>
      <c r="E180" s="55"/>
      <c r="F180" s="55"/>
      <c r="G180" s="55"/>
      <c r="H180" s="55"/>
      <c r="I180" s="55"/>
      <c r="J180" s="55"/>
    </row>
    <row r="181" ht="15.75">
      <c r="A181" s="1"/>
    </row>
    <row r="182" ht="15.75">
      <c r="A182" s="18" t="s">
        <v>52</v>
      </c>
    </row>
    <row r="183" ht="15.75">
      <c r="A183" s="18"/>
    </row>
    <row r="184" spans="1:10" s="4" customFormat="1" ht="12.75">
      <c r="A184" s="63" t="s">
        <v>1</v>
      </c>
      <c r="B184" s="55"/>
      <c r="C184" s="55"/>
      <c r="D184" s="55"/>
      <c r="E184" s="55"/>
      <c r="F184" s="55"/>
      <c r="G184" s="55"/>
      <c r="H184" s="55"/>
      <c r="I184" s="55"/>
      <c r="J184" s="55"/>
    </row>
    <row r="185" spans="1:10" s="4" customFormat="1" ht="12.75">
      <c r="A185" s="55"/>
      <c r="B185" s="55"/>
      <c r="C185" s="55"/>
      <c r="D185" s="55"/>
      <c r="E185" s="55"/>
      <c r="F185" s="55"/>
      <c r="G185" s="55"/>
      <c r="H185" s="55"/>
      <c r="I185" s="55"/>
      <c r="J185" s="55"/>
    </row>
    <row r="186" spans="1:10" s="4" customFormat="1" ht="12.75">
      <c r="A186" s="55"/>
      <c r="B186" s="55"/>
      <c r="C186" s="55"/>
      <c r="D186" s="55"/>
      <c r="E186" s="55"/>
      <c r="F186" s="55"/>
      <c r="G186" s="55"/>
      <c r="H186" s="55"/>
      <c r="I186" s="55"/>
      <c r="J186" s="55"/>
    </row>
    <row r="187" spans="1:10" s="4" customFormat="1" ht="12.75">
      <c r="A187" s="55"/>
      <c r="B187" s="55"/>
      <c r="C187" s="55"/>
      <c r="D187" s="55"/>
      <c r="E187" s="55"/>
      <c r="F187" s="55"/>
      <c r="G187" s="55"/>
      <c r="H187" s="55"/>
      <c r="I187" s="55"/>
      <c r="J187" s="55"/>
    </row>
    <row r="188" s="4" customFormat="1" ht="12.75"/>
    <row r="189" ht="15.75">
      <c r="A189" s="18" t="s">
        <v>60</v>
      </c>
    </row>
    <row r="190" ht="15.75">
      <c r="A190" s="18"/>
    </row>
    <row r="191" spans="1:10" s="4" customFormat="1" ht="12.75">
      <c r="A191" s="63" t="s">
        <v>2</v>
      </c>
      <c r="B191" s="55"/>
      <c r="C191" s="55"/>
      <c r="D191" s="55"/>
      <c r="E191" s="55"/>
      <c r="F191" s="55"/>
      <c r="G191" s="55"/>
      <c r="H191" s="55"/>
      <c r="I191" s="55"/>
      <c r="J191" s="55"/>
    </row>
    <row r="192" spans="1:10" s="4" customFormat="1" ht="18" customHeight="1">
      <c r="A192" s="55"/>
      <c r="B192" s="55"/>
      <c r="C192" s="55"/>
      <c r="D192" s="55"/>
      <c r="E192" s="55"/>
      <c r="F192" s="55"/>
      <c r="G192" s="55"/>
      <c r="H192" s="55"/>
      <c r="I192" s="55"/>
      <c r="J192" s="55"/>
    </row>
    <row r="193" ht="15.75">
      <c r="A193" s="1"/>
    </row>
    <row r="194" spans="1:8" ht="15.75">
      <c r="A194" s="1"/>
      <c r="C194" s="6" t="s">
        <v>247</v>
      </c>
      <c r="H194" s="6" t="s">
        <v>248</v>
      </c>
    </row>
    <row r="195" spans="1:9" ht="15.75">
      <c r="A195" s="1" t="s">
        <v>249</v>
      </c>
      <c r="C195" s="68"/>
      <c r="D195" s="68"/>
      <c r="E195" s="68"/>
      <c r="G195" s="26" t="s">
        <v>250</v>
      </c>
      <c r="H195" s="75"/>
      <c r="I195" s="68"/>
    </row>
    <row r="196" ht="15.75">
      <c r="A196" s="1"/>
    </row>
    <row r="197" ht="15.75">
      <c r="A197" s="1"/>
    </row>
    <row r="198" spans="1:10" ht="15.75">
      <c r="A198" s="34" t="s">
        <v>4</v>
      </c>
      <c r="B198" s="35"/>
      <c r="C198" s="35"/>
      <c r="D198" s="35"/>
      <c r="E198" s="35"/>
      <c r="F198" s="35"/>
      <c r="G198" s="35"/>
      <c r="H198" s="35"/>
      <c r="I198" s="35"/>
      <c r="J198" s="35"/>
    </row>
    <row r="199" spans="1:10" ht="15.75">
      <c r="A199" s="34" t="s">
        <v>6</v>
      </c>
      <c r="B199" s="35"/>
      <c r="C199" s="35"/>
      <c r="D199" s="35"/>
      <c r="E199" s="35"/>
      <c r="F199" s="35"/>
      <c r="G199" s="35"/>
      <c r="H199" s="35"/>
      <c r="I199" s="35"/>
      <c r="J199" s="35"/>
    </row>
    <row r="200" spans="1:10" ht="15.75">
      <c r="A200" s="34" t="s">
        <v>5</v>
      </c>
      <c r="B200" s="35"/>
      <c r="C200" s="35"/>
      <c r="D200" s="35"/>
      <c r="E200" s="35"/>
      <c r="F200" s="35"/>
      <c r="G200" s="35"/>
      <c r="H200" s="35"/>
      <c r="I200" s="35"/>
      <c r="J200" s="35"/>
    </row>
    <row r="201" spans="1:10" ht="15.75">
      <c r="A201" s="34"/>
      <c r="B201" s="35"/>
      <c r="C201" s="35"/>
      <c r="D201" s="35"/>
      <c r="E201" s="35"/>
      <c r="F201" s="35"/>
      <c r="G201" s="35"/>
      <c r="H201" s="35"/>
      <c r="I201" s="35"/>
      <c r="J201" s="35"/>
    </row>
    <row r="202" spans="1:10" ht="120" customHeight="1">
      <c r="A202" s="74" t="s">
        <v>267</v>
      </c>
      <c r="B202" s="56"/>
      <c r="C202" s="56"/>
      <c r="D202" s="56"/>
      <c r="E202" s="56"/>
      <c r="F202" s="56"/>
      <c r="G202" s="56"/>
      <c r="H202" s="56"/>
      <c r="I202" s="56"/>
      <c r="J202" s="56"/>
    </row>
    <row r="203" spans="1:10" ht="15.75">
      <c r="A203" s="34"/>
      <c r="B203" s="35"/>
      <c r="C203" s="35"/>
      <c r="D203" s="35"/>
      <c r="E203" s="35"/>
      <c r="F203" s="35"/>
      <c r="G203" s="35"/>
      <c r="H203" s="35"/>
      <c r="I203" s="35"/>
      <c r="J203" s="35"/>
    </row>
    <row r="204" spans="1:10" ht="15.75">
      <c r="A204" s="34" t="s">
        <v>3</v>
      </c>
      <c r="B204" s="35"/>
      <c r="C204" s="35"/>
      <c r="D204" s="35"/>
      <c r="E204" s="35"/>
      <c r="F204" s="35"/>
      <c r="G204" s="35"/>
      <c r="H204" s="35"/>
      <c r="I204" s="35"/>
      <c r="J204" s="35"/>
    </row>
    <row r="205" spans="1:10" ht="15.75">
      <c r="A205" s="34"/>
      <c r="B205" s="35"/>
      <c r="C205" s="35"/>
      <c r="D205" s="35"/>
      <c r="E205" s="35"/>
      <c r="F205" s="35"/>
      <c r="G205" s="35"/>
      <c r="H205" s="35"/>
      <c r="I205" s="35"/>
      <c r="J205" s="35"/>
    </row>
    <row r="206" spans="1:10" ht="15.75">
      <c r="A206" s="34"/>
      <c r="B206" s="35"/>
      <c r="C206" s="35"/>
      <c r="D206" s="35"/>
      <c r="E206" s="35"/>
      <c r="F206" s="35"/>
      <c r="G206" s="35"/>
      <c r="H206" s="35"/>
      <c r="I206" s="35"/>
      <c r="J206" s="35"/>
    </row>
    <row r="207" spans="1:10" ht="15.75">
      <c r="A207" s="34"/>
      <c r="B207" s="35"/>
      <c r="C207" s="35"/>
      <c r="D207" s="35"/>
      <c r="E207" s="35"/>
      <c r="F207" s="35"/>
      <c r="G207" s="35"/>
      <c r="H207" s="35"/>
      <c r="I207" s="35"/>
      <c r="J207" s="35"/>
    </row>
    <row r="208" spans="1:10" ht="15.75">
      <c r="A208" s="34"/>
      <c r="B208" s="35"/>
      <c r="C208" s="30" t="s">
        <v>207</v>
      </c>
      <c r="D208" s="35"/>
      <c r="E208" s="35"/>
      <c r="F208" s="35"/>
      <c r="G208" s="35"/>
      <c r="H208" s="35"/>
      <c r="I208" s="35"/>
      <c r="J208" s="35"/>
    </row>
    <row r="209" spans="1:10" ht="15.75" customHeight="1">
      <c r="A209" s="34"/>
      <c r="B209" s="35"/>
      <c r="C209" s="35"/>
      <c r="D209" s="35"/>
      <c r="E209" s="35"/>
      <c r="F209" s="35"/>
      <c r="G209" s="65" t="s">
        <v>49</v>
      </c>
      <c r="I209" s="65" t="s">
        <v>206</v>
      </c>
      <c r="J209" s="65" t="s">
        <v>49</v>
      </c>
    </row>
    <row r="210" spans="1:10" ht="15.75" customHeight="1">
      <c r="A210" s="34"/>
      <c r="B210" s="35"/>
      <c r="C210" s="35"/>
      <c r="D210" s="35"/>
      <c r="E210" s="65" t="s">
        <v>173</v>
      </c>
      <c r="G210" s="66"/>
      <c r="I210" s="66"/>
      <c r="J210" s="66"/>
    </row>
    <row r="211" spans="1:10" ht="15.75">
      <c r="A211" s="36" t="s">
        <v>136</v>
      </c>
      <c r="B211" s="36"/>
      <c r="C211" s="19" t="s">
        <v>135</v>
      </c>
      <c r="E211" s="66"/>
      <c r="G211" s="66"/>
      <c r="I211" s="66" t="s">
        <v>172</v>
      </c>
      <c r="J211" s="66" t="s">
        <v>49</v>
      </c>
    </row>
    <row r="212" spans="1:12" ht="12.75">
      <c r="A212" s="37" t="s">
        <v>80</v>
      </c>
      <c r="C212" s="39" t="s">
        <v>79</v>
      </c>
      <c r="E212" s="8">
        <v>15</v>
      </c>
      <c r="G212" t="s">
        <v>175</v>
      </c>
      <c r="I212" s="38">
        <v>0</v>
      </c>
      <c r="J212" t="s">
        <v>205</v>
      </c>
      <c r="L212" s="39"/>
    </row>
    <row r="213" spans="1:12" ht="12.75">
      <c r="A213" s="37" t="s">
        <v>78</v>
      </c>
      <c r="C213" s="39" t="s">
        <v>77</v>
      </c>
      <c r="E213" s="8">
        <v>15</v>
      </c>
      <c r="G213" t="s">
        <v>174</v>
      </c>
      <c r="I213" s="38">
        <v>0</v>
      </c>
      <c r="J213" t="s">
        <v>205</v>
      </c>
      <c r="L213" s="39"/>
    </row>
    <row r="214" spans="1:12" ht="12.75">
      <c r="A214" s="37" t="s">
        <v>83</v>
      </c>
      <c r="C214" s="39" t="s">
        <v>82</v>
      </c>
      <c r="E214" s="8">
        <v>5</v>
      </c>
      <c r="G214" t="s">
        <v>177</v>
      </c>
      <c r="I214" s="38">
        <v>0</v>
      </c>
      <c r="J214" t="s">
        <v>205</v>
      </c>
      <c r="L214" s="39"/>
    </row>
    <row r="215" spans="1:12" ht="12.75">
      <c r="A215" s="37" t="s">
        <v>137</v>
      </c>
      <c r="C215" s="39" t="s">
        <v>81</v>
      </c>
      <c r="E215" s="8">
        <v>4</v>
      </c>
      <c r="G215" t="s">
        <v>176</v>
      </c>
      <c r="I215" s="38">
        <v>0</v>
      </c>
      <c r="J215" t="s">
        <v>205</v>
      </c>
      <c r="L215" s="39"/>
    </row>
    <row r="216" spans="1:12" ht="12.75">
      <c r="A216" s="37" t="s">
        <v>138</v>
      </c>
      <c r="C216" s="39" t="s">
        <v>84</v>
      </c>
      <c r="E216" s="8">
        <v>8.2</v>
      </c>
      <c r="G216" t="s">
        <v>178</v>
      </c>
      <c r="I216" s="38">
        <v>0</v>
      </c>
      <c r="J216" t="s">
        <v>205</v>
      </c>
      <c r="L216" s="39"/>
    </row>
    <row r="217" spans="1:12" ht="12.75">
      <c r="A217" s="37" t="s">
        <v>237</v>
      </c>
      <c r="C217" s="39" t="s">
        <v>85</v>
      </c>
      <c r="E217" s="8">
        <v>25</v>
      </c>
      <c r="G217" t="s">
        <v>179</v>
      </c>
      <c r="I217" s="38">
        <v>0</v>
      </c>
      <c r="J217" t="s">
        <v>205</v>
      </c>
      <c r="L217" s="39"/>
    </row>
    <row r="218" spans="1:12" ht="12.75">
      <c r="A218" s="37" t="s">
        <v>139</v>
      </c>
      <c r="C218" s="39" t="s">
        <v>87</v>
      </c>
      <c r="E218" s="8">
        <v>26</v>
      </c>
      <c r="G218" t="s">
        <v>174</v>
      </c>
      <c r="I218" s="38">
        <v>0</v>
      </c>
      <c r="J218" t="s">
        <v>205</v>
      </c>
      <c r="L218" s="39"/>
    </row>
    <row r="219" spans="1:12" ht="12.75">
      <c r="A219" s="37" t="s">
        <v>238</v>
      </c>
      <c r="C219" s="39" t="s">
        <v>86</v>
      </c>
      <c r="E219" s="8">
        <v>15</v>
      </c>
      <c r="G219" t="s">
        <v>177</v>
      </c>
      <c r="I219" s="38">
        <v>0</v>
      </c>
      <c r="J219" t="s">
        <v>205</v>
      </c>
      <c r="L219" s="39"/>
    </row>
    <row r="220" spans="1:12" ht="12.75">
      <c r="A220" s="37" t="s">
        <v>140</v>
      </c>
      <c r="C220" s="39" t="s">
        <v>88</v>
      </c>
      <c r="E220" s="8">
        <v>29.25</v>
      </c>
      <c r="G220" t="s">
        <v>180</v>
      </c>
      <c r="I220" s="38">
        <v>7</v>
      </c>
      <c r="J220" t="s">
        <v>181</v>
      </c>
      <c r="L220" s="39"/>
    </row>
    <row r="221" spans="1:12" ht="12.75">
      <c r="A221" s="37" t="s">
        <v>141</v>
      </c>
      <c r="C221" s="39" t="s">
        <v>76</v>
      </c>
      <c r="E221" s="8">
        <v>8</v>
      </c>
      <c r="G221" t="s">
        <v>182</v>
      </c>
      <c r="I221" s="38">
        <v>10</v>
      </c>
      <c r="J221" t="s">
        <v>183</v>
      </c>
      <c r="L221" s="39"/>
    </row>
    <row r="222" spans="1:12" ht="12.75">
      <c r="A222" s="37" t="s">
        <v>95</v>
      </c>
      <c r="C222" s="39" t="s">
        <v>94</v>
      </c>
      <c r="E222" s="8">
        <v>15</v>
      </c>
      <c r="G222" t="s">
        <v>36</v>
      </c>
      <c r="I222" s="38">
        <v>0</v>
      </c>
      <c r="J222" t="s">
        <v>205</v>
      </c>
      <c r="L222" s="39"/>
    </row>
    <row r="223" spans="1:12" ht="12.75">
      <c r="A223" s="37" t="s">
        <v>90</v>
      </c>
      <c r="C223" s="39" t="s">
        <v>89</v>
      </c>
      <c r="E223" s="8">
        <v>8</v>
      </c>
      <c r="G223" t="s">
        <v>175</v>
      </c>
      <c r="I223" s="38">
        <v>10</v>
      </c>
      <c r="J223" t="s">
        <v>183</v>
      </c>
      <c r="L223" s="39"/>
    </row>
    <row r="224" spans="1:12" ht="12.75">
      <c r="A224" s="37" t="s">
        <v>142</v>
      </c>
      <c r="C224" s="39" t="s">
        <v>91</v>
      </c>
      <c r="E224" s="8">
        <v>65</v>
      </c>
      <c r="G224" t="s">
        <v>184</v>
      </c>
      <c r="I224" s="38">
        <v>0</v>
      </c>
      <c r="J224" t="s">
        <v>205</v>
      </c>
      <c r="L224" s="39"/>
    </row>
    <row r="225" spans="1:12" ht="12.75">
      <c r="A225" s="37" t="s">
        <v>93</v>
      </c>
      <c r="C225" s="39" t="s">
        <v>92</v>
      </c>
      <c r="E225" s="8">
        <v>9</v>
      </c>
      <c r="G225" t="s">
        <v>183</v>
      </c>
      <c r="I225" s="38">
        <v>25</v>
      </c>
      <c r="J225" t="s">
        <v>185</v>
      </c>
      <c r="L225" s="39"/>
    </row>
    <row r="226" spans="1:12" ht="12.75">
      <c r="A226" s="37" t="s">
        <v>97</v>
      </c>
      <c r="C226" s="39" t="s">
        <v>96</v>
      </c>
      <c r="E226" s="8">
        <v>10</v>
      </c>
      <c r="G226" t="s">
        <v>184</v>
      </c>
      <c r="I226" s="38">
        <v>0</v>
      </c>
      <c r="J226" t="s">
        <v>205</v>
      </c>
      <c r="L226" s="39"/>
    </row>
    <row r="227" spans="1:12" ht="12.75">
      <c r="A227" s="37" t="s">
        <v>143</v>
      </c>
      <c r="C227" s="39" t="s">
        <v>98</v>
      </c>
      <c r="E227" s="8">
        <v>4</v>
      </c>
      <c r="G227" t="s">
        <v>36</v>
      </c>
      <c r="I227" s="38">
        <v>25</v>
      </c>
      <c r="J227" t="s">
        <v>185</v>
      </c>
      <c r="L227" s="39"/>
    </row>
    <row r="228" spans="1:12" ht="12.75">
      <c r="A228" s="37" t="s">
        <v>144</v>
      </c>
      <c r="C228" s="39" t="s">
        <v>99</v>
      </c>
      <c r="E228" s="8">
        <v>26.5</v>
      </c>
      <c r="G228" t="s">
        <v>186</v>
      </c>
      <c r="I228" s="38">
        <v>0</v>
      </c>
      <c r="J228" t="s">
        <v>205</v>
      </c>
      <c r="L228" s="39"/>
    </row>
    <row r="229" spans="1:12" ht="12.75">
      <c r="A229" s="37" t="s">
        <v>239</v>
      </c>
      <c r="C229" s="39" t="s">
        <v>102</v>
      </c>
      <c r="E229" s="8">
        <v>25</v>
      </c>
      <c r="G229" t="s">
        <v>183</v>
      </c>
      <c r="I229" s="38">
        <v>0</v>
      </c>
      <c r="J229" t="s">
        <v>205</v>
      </c>
      <c r="L229" s="39"/>
    </row>
    <row r="230" spans="1:12" ht="12.75">
      <c r="A230" s="37" t="s">
        <v>146</v>
      </c>
      <c r="C230" s="39" t="s">
        <v>101</v>
      </c>
      <c r="E230" s="8">
        <v>20</v>
      </c>
      <c r="G230" t="s">
        <v>179</v>
      </c>
      <c r="I230" s="38">
        <v>0</v>
      </c>
      <c r="J230" t="s">
        <v>205</v>
      </c>
      <c r="L230" s="39"/>
    </row>
    <row r="231" spans="1:12" ht="12.75">
      <c r="A231" s="37" t="s">
        <v>145</v>
      </c>
      <c r="C231" s="39" t="s">
        <v>100</v>
      </c>
      <c r="E231" s="8">
        <v>23</v>
      </c>
      <c r="G231" t="s">
        <v>178</v>
      </c>
      <c r="I231" s="38">
        <v>10</v>
      </c>
      <c r="J231" t="s">
        <v>183</v>
      </c>
      <c r="L231" s="39"/>
    </row>
    <row r="232" spans="1:12" ht="12.75">
      <c r="A232" s="37" t="s">
        <v>104</v>
      </c>
      <c r="C232" s="39" t="s">
        <v>103</v>
      </c>
      <c r="E232" s="8">
        <v>15</v>
      </c>
      <c r="G232" t="s">
        <v>177</v>
      </c>
      <c r="I232" s="38">
        <v>5</v>
      </c>
      <c r="J232" t="s">
        <v>205</v>
      </c>
      <c r="L232" s="39"/>
    </row>
    <row r="233" spans="1:12" ht="12.75">
      <c r="A233" s="37" t="s">
        <v>147</v>
      </c>
      <c r="C233" s="39" t="s">
        <v>105</v>
      </c>
      <c r="E233" s="8">
        <v>11</v>
      </c>
      <c r="G233" t="s">
        <v>175</v>
      </c>
      <c r="I233" s="38">
        <v>0</v>
      </c>
      <c r="J233" t="s">
        <v>205</v>
      </c>
      <c r="L233" s="39"/>
    </row>
    <row r="234" spans="1:12" ht="12.75">
      <c r="A234" s="37" t="s">
        <v>149</v>
      </c>
      <c r="C234" s="39" t="s">
        <v>107</v>
      </c>
      <c r="E234" s="8">
        <v>11</v>
      </c>
      <c r="G234" t="s">
        <v>178</v>
      </c>
      <c r="I234" s="38">
        <v>5</v>
      </c>
      <c r="J234" t="s">
        <v>189</v>
      </c>
      <c r="L234" s="39"/>
    </row>
    <row r="235" spans="1:12" ht="12.75">
      <c r="A235" s="37" t="s">
        <v>148</v>
      </c>
      <c r="C235" s="39" t="s">
        <v>106</v>
      </c>
      <c r="E235" s="8">
        <v>4</v>
      </c>
      <c r="G235" t="s">
        <v>187</v>
      </c>
      <c r="I235" s="38">
        <v>30</v>
      </c>
      <c r="J235" t="s">
        <v>188</v>
      </c>
      <c r="L235" s="39"/>
    </row>
    <row r="236" spans="1:12" ht="12.75">
      <c r="A236" s="37" t="s">
        <v>150</v>
      </c>
      <c r="C236" s="39" t="s">
        <v>108</v>
      </c>
      <c r="E236" s="8">
        <v>10</v>
      </c>
      <c r="G236" t="s">
        <v>181</v>
      </c>
      <c r="I236" s="38">
        <v>0</v>
      </c>
      <c r="J236" t="s">
        <v>205</v>
      </c>
      <c r="L236" s="39"/>
    </row>
    <row r="237" spans="1:12" ht="12.75">
      <c r="A237" s="37" t="s">
        <v>155</v>
      </c>
      <c r="C237" s="39" t="s">
        <v>117</v>
      </c>
      <c r="E237" s="8">
        <v>11</v>
      </c>
      <c r="G237" t="s">
        <v>195</v>
      </c>
      <c r="I237" s="38">
        <v>0</v>
      </c>
      <c r="J237" t="s">
        <v>205</v>
      </c>
      <c r="L237" s="39"/>
    </row>
    <row r="238" spans="1:12" ht="12.75">
      <c r="A238" s="37" t="s">
        <v>156</v>
      </c>
      <c r="C238" s="39" t="s">
        <v>118</v>
      </c>
      <c r="E238" s="8">
        <v>15</v>
      </c>
      <c r="G238" t="s">
        <v>196</v>
      </c>
      <c r="I238" s="38">
        <v>0</v>
      </c>
      <c r="J238" t="s">
        <v>205</v>
      </c>
      <c r="L238" s="39"/>
    </row>
    <row r="239" spans="1:12" ht="12.75">
      <c r="A239" s="37" t="s">
        <v>110</v>
      </c>
      <c r="C239" s="39" t="s">
        <v>109</v>
      </c>
      <c r="E239" s="8">
        <v>14</v>
      </c>
      <c r="G239" t="s">
        <v>36</v>
      </c>
      <c r="I239" s="38">
        <v>0</v>
      </c>
      <c r="J239" t="s">
        <v>205</v>
      </c>
      <c r="L239" s="39"/>
    </row>
    <row r="240" spans="1:12" ht="12.75">
      <c r="A240" s="37" t="s">
        <v>151</v>
      </c>
      <c r="C240" s="39" t="s">
        <v>113</v>
      </c>
      <c r="E240" s="8">
        <v>25</v>
      </c>
      <c r="G240" t="s">
        <v>191</v>
      </c>
      <c r="I240" s="38">
        <v>0</v>
      </c>
      <c r="J240" t="s">
        <v>205</v>
      </c>
      <c r="L240" s="39"/>
    </row>
    <row r="241" spans="1:12" ht="12.75">
      <c r="A241" s="37" t="s">
        <v>152</v>
      </c>
      <c r="C241" s="39" t="s">
        <v>114</v>
      </c>
      <c r="E241" s="8">
        <v>25</v>
      </c>
      <c r="G241" t="s">
        <v>192</v>
      </c>
      <c r="I241" s="38">
        <v>0</v>
      </c>
      <c r="J241" t="s">
        <v>205</v>
      </c>
      <c r="L241" s="39"/>
    </row>
    <row r="242" spans="1:12" ht="12.75">
      <c r="A242" s="37" t="s">
        <v>153</v>
      </c>
      <c r="C242" s="39" t="s">
        <v>115</v>
      </c>
      <c r="E242" s="8">
        <v>15</v>
      </c>
      <c r="G242" t="s">
        <v>193</v>
      </c>
      <c r="I242" s="38">
        <v>0</v>
      </c>
      <c r="J242" t="s">
        <v>205</v>
      </c>
      <c r="L242" s="39"/>
    </row>
    <row r="243" spans="1:12" ht="12.75">
      <c r="A243" s="37" t="s">
        <v>112</v>
      </c>
      <c r="C243" s="39" t="s">
        <v>111</v>
      </c>
      <c r="E243" s="8">
        <v>24</v>
      </c>
      <c r="G243" t="s">
        <v>190</v>
      </c>
      <c r="I243" s="38">
        <v>0</v>
      </c>
      <c r="J243" t="s">
        <v>205</v>
      </c>
      <c r="L243" s="39"/>
    </row>
    <row r="244" spans="1:12" ht="12.75">
      <c r="A244" s="37" t="s">
        <v>154</v>
      </c>
      <c r="C244" s="39" t="s">
        <v>116</v>
      </c>
      <c r="E244" s="8">
        <v>20</v>
      </c>
      <c r="G244" t="s">
        <v>194</v>
      </c>
      <c r="I244" s="38">
        <v>0</v>
      </c>
      <c r="J244" t="s">
        <v>205</v>
      </c>
      <c r="L244" s="39"/>
    </row>
    <row r="245" spans="1:12" ht="12.75">
      <c r="A245" s="37" t="s">
        <v>157</v>
      </c>
      <c r="C245" s="39" t="s">
        <v>119</v>
      </c>
      <c r="E245" s="8">
        <v>6</v>
      </c>
      <c r="G245" t="s">
        <v>197</v>
      </c>
      <c r="I245" s="38">
        <v>0</v>
      </c>
      <c r="J245" t="s">
        <v>205</v>
      </c>
      <c r="L245" s="39"/>
    </row>
    <row r="246" spans="1:12" ht="12.75">
      <c r="A246" s="37" t="s">
        <v>158</v>
      </c>
      <c r="C246" s="39" t="s">
        <v>120</v>
      </c>
      <c r="E246" s="8">
        <v>12</v>
      </c>
      <c r="G246" t="s">
        <v>198</v>
      </c>
      <c r="I246" s="38">
        <v>0</v>
      </c>
      <c r="J246" t="s">
        <v>205</v>
      </c>
      <c r="L246" s="39"/>
    </row>
    <row r="247" spans="1:12" ht="12.75">
      <c r="A247" s="37" t="s">
        <v>159</v>
      </c>
      <c r="C247" s="39" t="s">
        <v>121</v>
      </c>
      <c r="E247" s="8">
        <v>55</v>
      </c>
      <c r="G247" t="s">
        <v>193</v>
      </c>
      <c r="I247" s="38">
        <v>0</v>
      </c>
      <c r="J247" t="s">
        <v>205</v>
      </c>
      <c r="L247" s="39"/>
    </row>
    <row r="248" spans="1:12" ht="12.75">
      <c r="A248" s="37" t="s">
        <v>160</v>
      </c>
      <c r="C248" s="39" t="s">
        <v>122</v>
      </c>
      <c r="E248" s="8">
        <v>22.5</v>
      </c>
      <c r="G248" t="s">
        <v>177</v>
      </c>
      <c r="I248" s="38">
        <v>0</v>
      </c>
      <c r="J248" t="s">
        <v>205</v>
      </c>
      <c r="L248" s="39"/>
    </row>
    <row r="249" spans="1:12" ht="12.75">
      <c r="A249" s="37" t="s">
        <v>161</v>
      </c>
      <c r="C249" s="39" t="s">
        <v>123</v>
      </c>
      <c r="E249" s="8">
        <v>25</v>
      </c>
      <c r="G249" t="s">
        <v>174</v>
      </c>
      <c r="I249" s="38">
        <v>0</v>
      </c>
      <c r="J249" t="s">
        <v>205</v>
      </c>
      <c r="L249" s="39"/>
    </row>
    <row r="250" spans="1:12" ht="12.75">
      <c r="A250" s="37" t="s">
        <v>162</v>
      </c>
      <c r="C250" s="39" t="s">
        <v>124</v>
      </c>
      <c r="E250" s="8">
        <v>15</v>
      </c>
      <c r="G250" t="s">
        <v>175</v>
      </c>
      <c r="I250" s="38">
        <v>20</v>
      </c>
      <c r="J250" t="s">
        <v>199</v>
      </c>
      <c r="L250" s="39"/>
    </row>
    <row r="251" spans="1:12" ht="12.75">
      <c r="A251" s="37" t="s">
        <v>163</v>
      </c>
      <c r="C251" s="39" t="s">
        <v>125</v>
      </c>
      <c r="E251" s="8">
        <v>10</v>
      </c>
      <c r="G251" t="s">
        <v>196</v>
      </c>
      <c r="I251" s="38">
        <v>0</v>
      </c>
      <c r="J251" t="s">
        <v>205</v>
      </c>
      <c r="L251" s="39"/>
    </row>
    <row r="252" spans="1:12" ht="12.75">
      <c r="A252" s="37" t="s">
        <v>240</v>
      </c>
      <c r="C252" s="39" t="s">
        <v>126</v>
      </c>
      <c r="E252" s="8">
        <v>5</v>
      </c>
      <c r="G252" t="s">
        <v>200</v>
      </c>
      <c r="I252" s="38">
        <v>0</v>
      </c>
      <c r="J252" t="s">
        <v>205</v>
      </c>
      <c r="L252" s="39"/>
    </row>
    <row r="253" spans="1:12" ht="12.75">
      <c r="A253" s="37" t="s">
        <v>164</v>
      </c>
      <c r="C253" s="39" t="s">
        <v>127</v>
      </c>
      <c r="E253" s="8">
        <v>2</v>
      </c>
      <c r="G253" t="s">
        <v>198</v>
      </c>
      <c r="I253" s="38">
        <v>0</v>
      </c>
      <c r="J253" t="s">
        <v>205</v>
      </c>
      <c r="L253" s="39"/>
    </row>
    <row r="254" spans="1:12" ht="12.75">
      <c r="A254" s="37" t="s">
        <v>165</v>
      </c>
      <c r="C254" s="39" t="s">
        <v>128</v>
      </c>
      <c r="E254" s="8">
        <v>6</v>
      </c>
      <c r="G254" t="s">
        <v>177</v>
      </c>
      <c r="I254" s="38">
        <v>0</v>
      </c>
      <c r="J254" t="s">
        <v>205</v>
      </c>
      <c r="L254" s="39"/>
    </row>
    <row r="255" spans="1:12" ht="12.75">
      <c r="A255" s="37" t="s">
        <v>167</v>
      </c>
      <c r="C255" s="39" t="s">
        <v>130</v>
      </c>
      <c r="E255" s="8">
        <v>5</v>
      </c>
      <c r="G255" t="s">
        <v>178</v>
      </c>
      <c r="I255" s="38">
        <v>0</v>
      </c>
      <c r="J255" t="s">
        <v>205</v>
      </c>
      <c r="L255" s="39"/>
    </row>
    <row r="256" spans="1:12" ht="12.75">
      <c r="A256" s="37" t="s">
        <v>166</v>
      </c>
      <c r="C256" s="39" t="s">
        <v>129</v>
      </c>
      <c r="E256" s="8">
        <v>15</v>
      </c>
      <c r="G256" t="s">
        <v>175</v>
      </c>
      <c r="I256" s="38">
        <v>0</v>
      </c>
      <c r="J256" t="s">
        <v>205</v>
      </c>
      <c r="L256" s="39"/>
    </row>
    <row r="257" spans="1:12" ht="12.75">
      <c r="A257" s="37" t="s">
        <v>168</v>
      </c>
      <c r="C257" s="39" t="s">
        <v>131</v>
      </c>
      <c r="E257" s="8">
        <v>9</v>
      </c>
      <c r="G257" t="s">
        <v>178</v>
      </c>
      <c r="I257" s="38">
        <v>0</v>
      </c>
      <c r="J257" t="s">
        <v>205</v>
      </c>
      <c r="L257" s="39"/>
    </row>
    <row r="258" spans="1:12" ht="12.75">
      <c r="A258" s="37" t="s">
        <v>170</v>
      </c>
      <c r="C258" s="39" t="s">
        <v>133</v>
      </c>
      <c r="E258" s="8">
        <v>8</v>
      </c>
      <c r="G258" t="s">
        <v>202</v>
      </c>
      <c r="I258" s="38">
        <v>4</v>
      </c>
      <c r="J258" t="s">
        <v>203</v>
      </c>
      <c r="L258" s="39"/>
    </row>
    <row r="259" spans="1:12" ht="12.75">
      <c r="A259" s="37" t="s">
        <v>169</v>
      </c>
      <c r="C259" s="39" t="s">
        <v>132</v>
      </c>
      <c r="E259" s="8">
        <v>10</v>
      </c>
      <c r="G259" t="s">
        <v>201</v>
      </c>
      <c r="I259" s="38">
        <v>0</v>
      </c>
      <c r="J259" t="s">
        <v>205</v>
      </c>
      <c r="L259" s="39"/>
    </row>
    <row r="260" spans="1:12" ht="12.75">
      <c r="A260" s="37" t="s">
        <v>171</v>
      </c>
      <c r="C260" s="39" t="s">
        <v>134</v>
      </c>
      <c r="E260" s="8">
        <v>9</v>
      </c>
      <c r="G260" t="s">
        <v>204</v>
      </c>
      <c r="I260" s="38">
        <v>0</v>
      </c>
      <c r="J260" s="38" t="s">
        <v>205</v>
      </c>
      <c r="L260" s="39"/>
    </row>
    <row r="261" spans="1:9" ht="12.75">
      <c r="A261" s="37"/>
      <c r="C261" s="39"/>
      <c r="E261" s="8"/>
      <c r="I261" s="38"/>
    </row>
    <row r="262" spans="1:10" ht="18" customHeight="1">
      <c r="A262" s="46" t="s">
        <v>251</v>
      </c>
      <c r="B262" s="11"/>
      <c r="C262" s="47"/>
      <c r="D262" s="11"/>
      <c r="E262" s="48"/>
      <c r="F262" s="11"/>
      <c r="G262" s="11"/>
      <c r="H262" s="11"/>
      <c r="I262" s="49"/>
      <c r="J262" s="11"/>
    </row>
    <row r="263" spans="1:10" ht="12.75">
      <c r="A263" s="46" t="s">
        <v>252</v>
      </c>
      <c r="B263" s="46"/>
      <c r="C263" s="46"/>
      <c r="D263" s="46"/>
      <c r="E263" s="46"/>
      <c r="F263" s="46"/>
      <c r="G263" s="46"/>
      <c r="H263" s="46"/>
      <c r="I263" s="46"/>
      <c r="J263" s="46"/>
    </row>
    <row r="264" spans="1:10" ht="12.75">
      <c r="A264" s="46" t="s">
        <v>253</v>
      </c>
      <c r="B264" s="46"/>
      <c r="C264" s="46"/>
      <c r="D264" s="46"/>
      <c r="E264" s="46"/>
      <c r="F264" s="46"/>
      <c r="G264" s="46"/>
      <c r="H264" s="46"/>
      <c r="I264" s="46"/>
      <c r="J264" s="46"/>
    </row>
    <row r="265" ht="15.75">
      <c r="A265" s="1"/>
    </row>
    <row r="266" ht="15.75">
      <c r="A266" s="1"/>
    </row>
    <row r="267" spans="1:3" ht="15.75">
      <c r="A267" s="1"/>
      <c r="C267" s="30" t="s">
        <v>208</v>
      </c>
    </row>
    <row r="268" ht="15.75">
      <c r="A268" s="1"/>
    </row>
    <row r="269" spans="1:10" ht="15.75">
      <c r="A269" s="1"/>
      <c r="F269" s="65" t="s">
        <v>49</v>
      </c>
      <c r="H269" s="65" t="s">
        <v>209</v>
      </c>
      <c r="J269" s="65" t="s">
        <v>49</v>
      </c>
    </row>
    <row r="270" spans="1:10" ht="15.75" customHeight="1">
      <c r="A270" s="1"/>
      <c r="D270" s="65" t="s">
        <v>210</v>
      </c>
      <c r="F270" s="66"/>
      <c r="H270" s="66"/>
      <c r="J270" s="66"/>
    </row>
    <row r="271" spans="1:10" ht="15.75" customHeight="1">
      <c r="A271" s="36" t="s">
        <v>136</v>
      </c>
      <c r="B271" s="60" t="s">
        <v>135</v>
      </c>
      <c r="C271" s="60"/>
      <c r="D271" s="66"/>
      <c r="F271" s="66"/>
      <c r="H271" s="66" t="s">
        <v>172</v>
      </c>
      <c r="J271" s="66"/>
    </row>
    <row r="272" spans="1:12" ht="12.75">
      <c r="A272" s="37" t="s">
        <v>80</v>
      </c>
      <c r="C272" s="39" t="s">
        <v>79</v>
      </c>
      <c r="D272" s="8">
        <v>15</v>
      </c>
      <c r="F272" t="s">
        <v>211</v>
      </c>
      <c r="H272" s="12">
        <v>0</v>
      </c>
      <c r="I272" s="39"/>
      <c r="J272" s="12" t="s">
        <v>205</v>
      </c>
      <c r="L272" s="39"/>
    </row>
    <row r="273" spans="1:12" ht="12.75">
      <c r="A273" s="37" t="s">
        <v>78</v>
      </c>
      <c r="C273" s="39" t="s">
        <v>77</v>
      </c>
      <c r="D273" s="8">
        <v>15</v>
      </c>
      <c r="F273" t="s">
        <v>175</v>
      </c>
      <c r="H273" s="12">
        <v>0</v>
      </c>
      <c r="I273" s="39"/>
      <c r="J273" s="12" t="s">
        <v>205</v>
      </c>
      <c r="L273" s="39"/>
    </row>
    <row r="274" spans="1:12" ht="12.75">
      <c r="A274" s="37" t="s">
        <v>83</v>
      </c>
      <c r="C274" s="39" t="s">
        <v>82</v>
      </c>
      <c r="D274" s="8">
        <v>15</v>
      </c>
      <c r="F274" t="s">
        <v>213</v>
      </c>
      <c r="H274" s="12">
        <v>0</v>
      </c>
      <c r="I274" s="39"/>
      <c r="J274" s="12" t="s">
        <v>205</v>
      </c>
      <c r="L274" s="39"/>
    </row>
    <row r="275" spans="1:12" ht="12.75">
      <c r="A275" s="37" t="s">
        <v>137</v>
      </c>
      <c r="C275" s="39" t="s">
        <v>81</v>
      </c>
      <c r="D275" s="8">
        <v>17</v>
      </c>
      <c r="F275" t="s">
        <v>212</v>
      </c>
      <c r="H275" s="12">
        <v>21.5</v>
      </c>
      <c r="I275" s="39"/>
      <c r="J275" s="39" t="s">
        <v>197</v>
      </c>
      <c r="L275" s="39"/>
    </row>
    <row r="276" spans="1:12" ht="12.75">
      <c r="A276" s="37" t="s">
        <v>138</v>
      </c>
      <c r="C276" s="39" t="s">
        <v>84</v>
      </c>
      <c r="D276" s="8">
        <v>15</v>
      </c>
      <c r="F276" t="s">
        <v>175</v>
      </c>
      <c r="H276" s="12">
        <v>5</v>
      </c>
      <c r="I276" s="39"/>
      <c r="J276" s="12" t="s">
        <v>266</v>
      </c>
      <c r="L276" s="39"/>
    </row>
    <row r="277" spans="1:12" ht="12.75">
      <c r="A277" s="37" t="s">
        <v>237</v>
      </c>
      <c r="C277" s="39" t="s">
        <v>85</v>
      </c>
      <c r="D277" s="8">
        <v>20</v>
      </c>
      <c r="F277" t="s">
        <v>175</v>
      </c>
      <c r="H277" s="12">
        <v>0</v>
      </c>
      <c r="I277" s="39"/>
      <c r="J277" s="12" t="s">
        <v>205</v>
      </c>
      <c r="L277" s="39"/>
    </row>
    <row r="278" spans="1:12" ht="12.75">
      <c r="A278" s="37" t="s">
        <v>139</v>
      </c>
      <c r="C278" s="39" t="s">
        <v>87</v>
      </c>
      <c r="D278" s="8">
        <v>15</v>
      </c>
      <c r="F278" t="s">
        <v>175</v>
      </c>
      <c r="H278" s="12">
        <v>0</v>
      </c>
      <c r="I278" s="39"/>
      <c r="J278" s="12" t="s">
        <v>205</v>
      </c>
      <c r="L278" s="39"/>
    </row>
    <row r="279" spans="1:12" ht="12.75">
      <c r="A279" s="37" t="s">
        <v>238</v>
      </c>
      <c r="C279" s="39" t="s">
        <v>86</v>
      </c>
      <c r="D279" s="8">
        <v>15</v>
      </c>
      <c r="F279" t="s">
        <v>213</v>
      </c>
      <c r="H279" s="12">
        <v>0</v>
      </c>
      <c r="I279" s="39"/>
      <c r="J279" s="12" t="s">
        <v>205</v>
      </c>
      <c r="L279" s="39"/>
    </row>
    <row r="280" spans="1:12" ht="12.75">
      <c r="A280" s="37" t="s">
        <v>140</v>
      </c>
      <c r="C280" s="39" t="s">
        <v>88</v>
      </c>
      <c r="D280" s="8">
        <v>12.1</v>
      </c>
      <c r="F280" t="s">
        <v>190</v>
      </c>
      <c r="H280" s="12">
        <v>0</v>
      </c>
      <c r="I280" s="39"/>
      <c r="J280" s="12" t="s">
        <v>205</v>
      </c>
      <c r="L280" s="39"/>
    </row>
    <row r="281" spans="1:12" ht="12.75">
      <c r="A281" s="37" t="s">
        <v>141</v>
      </c>
      <c r="C281" s="39" t="s">
        <v>76</v>
      </c>
      <c r="D281" s="8">
        <v>15</v>
      </c>
      <c r="F281" t="s">
        <v>215</v>
      </c>
      <c r="H281" s="12">
        <v>0</v>
      </c>
      <c r="I281" s="39"/>
      <c r="J281" s="12" t="s">
        <v>205</v>
      </c>
      <c r="L281" s="39"/>
    </row>
    <row r="282" spans="1:12" ht="12.75">
      <c r="A282" s="37" t="s">
        <v>95</v>
      </c>
      <c r="C282" s="39" t="s">
        <v>94</v>
      </c>
      <c r="D282" s="8">
        <v>15</v>
      </c>
      <c r="F282" t="s">
        <v>214</v>
      </c>
      <c r="H282" s="12">
        <v>7</v>
      </c>
      <c r="I282" s="39"/>
      <c r="J282" s="39" t="s">
        <v>190</v>
      </c>
      <c r="L282" s="39"/>
    </row>
    <row r="283" spans="1:12" ht="12.75">
      <c r="A283" s="37" t="s">
        <v>90</v>
      </c>
      <c r="C283" s="39" t="s">
        <v>89</v>
      </c>
      <c r="D283" s="8">
        <v>15.5</v>
      </c>
      <c r="F283" t="s">
        <v>190</v>
      </c>
      <c r="H283" s="12">
        <v>0</v>
      </c>
      <c r="I283" s="39"/>
      <c r="J283" s="12" t="s">
        <v>205</v>
      </c>
      <c r="L283" s="39"/>
    </row>
    <row r="284" spans="1:12" ht="12.75">
      <c r="A284" s="37" t="s">
        <v>142</v>
      </c>
      <c r="C284" s="39" t="s">
        <v>91</v>
      </c>
      <c r="D284" s="8">
        <v>15</v>
      </c>
      <c r="F284" t="s">
        <v>202</v>
      </c>
      <c r="H284" s="12">
        <v>0</v>
      </c>
      <c r="I284" s="39"/>
      <c r="J284" s="12" t="s">
        <v>205</v>
      </c>
      <c r="L284" s="39"/>
    </row>
    <row r="285" spans="1:12" ht="12.75">
      <c r="A285" s="37" t="s">
        <v>93</v>
      </c>
      <c r="C285" s="39" t="s">
        <v>92</v>
      </c>
      <c r="D285" s="8">
        <v>15</v>
      </c>
      <c r="F285" t="s">
        <v>213</v>
      </c>
      <c r="H285" s="12">
        <v>0</v>
      </c>
      <c r="I285" s="39"/>
      <c r="J285" s="12" t="s">
        <v>205</v>
      </c>
      <c r="L285" s="39"/>
    </row>
    <row r="286" spans="1:12" ht="12.75">
      <c r="A286" s="37" t="s">
        <v>97</v>
      </c>
      <c r="C286" s="39" t="s">
        <v>96</v>
      </c>
      <c r="D286" s="8">
        <v>15</v>
      </c>
      <c r="F286" t="s">
        <v>213</v>
      </c>
      <c r="H286" s="12">
        <v>0</v>
      </c>
      <c r="I286" s="39"/>
      <c r="J286" s="12" t="s">
        <v>205</v>
      </c>
      <c r="L286" s="39"/>
    </row>
    <row r="287" spans="1:12" ht="12.75">
      <c r="A287" s="37" t="s">
        <v>143</v>
      </c>
      <c r="C287" s="39" t="s">
        <v>98</v>
      </c>
      <c r="D287" s="8">
        <v>15</v>
      </c>
      <c r="F287" t="s">
        <v>203</v>
      </c>
      <c r="H287" s="12">
        <v>0</v>
      </c>
      <c r="I287" s="39"/>
      <c r="J287" s="39" t="s">
        <v>205</v>
      </c>
      <c r="L287" s="39"/>
    </row>
    <row r="288" spans="1:12" ht="12.75">
      <c r="A288" s="37" t="s">
        <v>144</v>
      </c>
      <c r="C288" s="39" t="s">
        <v>99</v>
      </c>
      <c r="D288" s="8">
        <v>16.5</v>
      </c>
      <c r="F288" t="s">
        <v>190</v>
      </c>
      <c r="H288" s="12">
        <v>0</v>
      </c>
      <c r="I288" s="39"/>
      <c r="J288" s="12" t="s">
        <v>205</v>
      </c>
      <c r="L288" s="39"/>
    </row>
    <row r="289" spans="1:12" ht="12.75">
      <c r="A289" s="37" t="s">
        <v>239</v>
      </c>
      <c r="C289" s="39" t="s">
        <v>102</v>
      </c>
      <c r="D289" s="8">
        <v>15</v>
      </c>
      <c r="F289" t="s">
        <v>175</v>
      </c>
      <c r="H289" s="12">
        <v>0</v>
      </c>
      <c r="I289" s="39"/>
      <c r="J289" s="12" t="s">
        <v>205</v>
      </c>
      <c r="L289" s="39"/>
    </row>
    <row r="290" spans="1:12" ht="12.75">
      <c r="A290" s="37" t="s">
        <v>146</v>
      </c>
      <c r="C290" s="39" t="s">
        <v>101</v>
      </c>
      <c r="D290" s="8">
        <v>15</v>
      </c>
      <c r="F290" t="s">
        <v>213</v>
      </c>
      <c r="H290" s="12">
        <v>0</v>
      </c>
      <c r="I290" s="39"/>
      <c r="J290" s="12" t="s">
        <v>205</v>
      </c>
      <c r="L290" s="39"/>
    </row>
    <row r="291" spans="1:12" ht="12.75">
      <c r="A291" s="37" t="s">
        <v>145</v>
      </c>
      <c r="C291" s="39" t="s">
        <v>100</v>
      </c>
      <c r="D291" s="8">
        <v>15</v>
      </c>
      <c r="F291" t="s">
        <v>213</v>
      </c>
      <c r="H291" s="12">
        <v>0</v>
      </c>
      <c r="I291" s="39"/>
      <c r="J291" s="12" t="s">
        <v>205</v>
      </c>
      <c r="L291" s="39"/>
    </row>
    <row r="292" spans="1:12" ht="12.75">
      <c r="A292" s="37" t="s">
        <v>104</v>
      </c>
      <c r="C292" s="39" t="s">
        <v>103</v>
      </c>
      <c r="D292" s="8">
        <v>15</v>
      </c>
      <c r="F292" t="s">
        <v>213</v>
      </c>
      <c r="H292" s="12">
        <v>0</v>
      </c>
      <c r="I292" s="39"/>
      <c r="J292" s="12" t="s">
        <v>205</v>
      </c>
      <c r="L292" s="39"/>
    </row>
    <row r="293" spans="1:12" ht="12.75">
      <c r="A293" s="37" t="s">
        <v>147</v>
      </c>
      <c r="C293" s="39" t="s">
        <v>105</v>
      </c>
      <c r="D293" s="8">
        <v>15</v>
      </c>
      <c r="F293" t="s">
        <v>190</v>
      </c>
      <c r="H293" s="12">
        <v>0</v>
      </c>
      <c r="I293" s="39"/>
      <c r="J293" s="12" t="s">
        <v>205</v>
      </c>
      <c r="L293" s="39"/>
    </row>
    <row r="294" spans="1:12" ht="12.75">
      <c r="A294" s="37" t="s">
        <v>149</v>
      </c>
      <c r="C294" s="39" t="s">
        <v>107</v>
      </c>
      <c r="D294" s="8">
        <v>16</v>
      </c>
      <c r="F294" t="s">
        <v>190</v>
      </c>
      <c r="H294" s="12">
        <v>0</v>
      </c>
      <c r="I294" s="39"/>
      <c r="J294" s="12" t="s">
        <v>205</v>
      </c>
      <c r="L294" s="39"/>
    </row>
    <row r="295" spans="1:12" ht="12.75">
      <c r="A295" s="37" t="s">
        <v>148</v>
      </c>
      <c r="C295" s="39" t="s">
        <v>106</v>
      </c>
      <c r="D295" s="8">
        <v>10</v>
      </c>
      <c r="F295" t="s">
        <v>190</v>
      </c>
      <c r="H295" s="12">
        <v>0</v>
      </c>
      <c r="I295" s="39"/>
      <c r="J295" s="12" t="s">
        <v>205</v>
      </c>
      <c r="L295" s="39"/>
    </row>
    <row r="296" spans="1:12" ht="12.75">
      <c r="A296" s="37" t="s">
        <v>150</v>
      </c>
      <c r="C296" s="39" t="s">
        <v>108</v>
      </c>
      <c r="D296" s="8">
        <v>15</v>
      </c>
      <c r="F296" t="s">
        <v>214</v>
      </c>
      <c r="H296" s="12">
        <v>3.5</v>
      </c>
      <c r="I296" s="39"/>
      <c r="J296" s="39" t="s">
        <v>190</v>
      </c>
      <c r="L296" s="39"/>
    </row>
    <row r="297" spans="1:12" ht="12.75">
      <c r="A297" s="37" t="s">
        <v>155</v>
      </c>
      <c r="C297" s="39" t="s">
        <v>117</v>
      </c>
      <c r="D297" s="8">
        <v>12</v>
      </c>
      <c r="F297" t="s">
        <v>190</v>
      </c>
      <c r="H297" s="12">
        <v>0</v>
      </c>
      <c r="I297" s="39"/>
      <c r="J297" s="12" t="s">
        <v>205</v>
      </c>
      <c r="L297" s="39"/>
    </row>
    <row r="298" spans="1:12" ht="12.75">
      <c r="A298" s="37" t="s">
        <v>156</v>
      </c>
      <c r="C298" s="39" t="s">
        <v>118</v>
      </c>
      <c r="D298" s="8">
        <v>15</v>
      </c>
      <c r="F298" t="s">
        <v>196</v>
      </c>
      <c r="H298" s="12">
        <v>0</v>
      </c>
      <c r="I298" s="39"/>
      <c r="J298" s="12" t="s">
        <v>205</v>
      </c>
      <c r="L298" s="39"/>
    </row>
    <row r="299" spans="1:12" ht="12.75">
      <c r="A299" s="37" t="s">
        <v>110</v>
      </c>
      <c r="C299" s="39" t="s">
        <v>109</v>
      </c>
      <c r="D299" s="8">
        <v>11</v>
      </c>
      <c r="F299" t="s">
        <v>190</v>
      </c>
      <c r="H299" s="12">
        <v>0</v>
      </c>
      <c r="I299" s="39"/>
      <c r="J299" s="12" t="s">
        <v>205</v>
      </c>
      <c r="L299" s="39"/>
    </row>
    <row r="300" spans="1:12" ht="12.75">
      <c r="A300" s="37" t="s">
        <v>151</v>
      </c>
      <c r="C300" s="39" t="s">
        <v>113</v>
      </c>
      <c r="D300" s="8">
        <v>15</v>
      </c>
      <c r="F300" t="s">
        <v>175</v>
      </c>
      <c r="H300" s="12">
        <v>0</v>
      </c>
      <c r="I300" s="39"/>
      <c r="J300" s="12" t="s">
        <v>205</v>
      </c>
      <c r="L300" s="39"/>
    </row>
    <row r="301" spans="1:12" ht="12.75">
      <c r="A301" s="37" t="s">
        <v>152</v>
      </c>
      <c r="C301" s="39" t="s">
        <v>114</v>
      </c>
      <c r="D301" s="8">
        <v>15</v>
      </c>
      <c r="F301" t="s">
        <v>196</v>
      </c>
      <c r="H301" s="12">
        <v>5</v>
      </c>
      <c r="I301" s="39"/>
      <c r="J301" s="39" t="s">
        <v>266</v>
      </c>
      <c r="L301" s="39"/>
    </row>
    <row r="302" spans="1:12" ht="12.75">
      <c r="A302" s="37" t="s">
        <v>153</v>
      </c>
      <c r="C302" s="39" t="s">
        <v>115</v>
      </c>
      <c r="D302" s="8">
        <v>13</v>
      </c>
      <c r="F302" t="s">
        <v>190</v>
      </c>
      <c r="H302" s="12">
        <v>0</v>
      </c>
      <c r="I302" s="39"/>
      <c r="J302" s="12" t="s">
        <v>205</v>
      </c>
      <c r="L302" s="39"/>
    </row>
    <row r="303" spans="1:12" ht="12.75">
      <c r="A303" s="37" t="s">
        <v>112</v>
      </c>
      <c r="C303" s="39" t="s">
        <v>111</v>
      </c>
      <c r="D303" s="8">
        <v>15</v>
      </c>
      <c r="F303" t="s">
        <v>212</v>
      </c>
      <c r="H303" s="12">
        <v>0</v>
      </c>
      <c r="I303" s="39"/>
      <c r="J303" s="12" t="s">
        <v>205</v>
      </c>
      <c r="L303" s="39"/>
    </row>
    <row r="304" spans="1:12" ht="12.75">
      <c r="A304" s="37" t="s">
        <v>154</v>
      </c>
      <c r="C304" s="39" t="s">
        <v>116</v>
      </c>
      <c r="D304" s="8">
        <v>22</v>
      </c>
      <c r="F304" t="s">
        <v>213</v>
      </c>
      <c r="H304" s="12">
        <v>0</v>
      </c>
      <c r="I304" s="39"/>
      <c r="J304" s="12" t="s">
        <v>205</v>
      </c>
      <c r="L304" s="39"/>
    </row>
    <row r="305" spans="1:12" ht="12.75">
      <c r="A305" s="37" t="s">
        <v>157</v>
      </c>
      <c r="C305" s="39" t="s">
        <v>119</v>
      </c>
      <c r="D305" s="8">
        <v>15</v>
      </c>
      <c r="F305" t="s">
        <v>190</v>
      </c>
      <c r="H305" s="12">
        <v>0</v>
      </c>
      <c r="I305" s="39"/>
      <c r="J305" s="12" t="s">
        <v>205</v>
      </c>
      <c r="L305" s="39"/>
    </row>
    <row r="306" spans="1:12" ht="12.75">
      <c r="A306" s="37" t="s">
        <v>158</v>
      </c>
      <c r="C306" s="39" t="s">
        <v>120</v>
      </c>
      <c r="D306" s="8">
        <v>15</v>
      </c>
      <c r="F306" t="s">
        <v>196</v>
      </c>
      <c r="H306" s="12">
        <v>4</v>
      </c>
      <c r="I306" s="39"/>
      <c r="J306" s="39" t="s">
        <v>190</v>
      </c>
      <c r="L306" s="39"/>
    </row>
    <row r="307" spans="1:12" ht="12.75">
      <c r="A307" s="37" t="s">
        <v>159</v>
      </c>
      <c r="C307" s="39" t="s">
        <v>121</v>
      </c>
      <c r="D307" s="8">
        <v>15</v>
      </c>
      <c r="F307" t="s">
        <v>212</v>
      </c>
      <c r="H307" s="12">
        <v>0</v>
      </c>
      <c r="I307" s="39"/>
      <c r="J307" s="12" t="s">
        <v>205</v>
      </c>
      <c r="L307" s="39"/>
    </row>
    <row r="308" spans="1:12" ht="12.75">
      <c r="A308" s="37" t="s">
        <v>160</v>
      </c>
      <c r="C308" s="39" t="s">
        <v>122</v>
      </c>
      <c r="D308" s="8">
        <v>15</v>
      </c>
      <c r="F308" t="s">
        <v>216</v>
      </c>
      <c r="H308" s="12">
        <v>15</v>
      </c>
      <c r="I308" s="39"/>
      <c r="J308" s="39" t="s">
        <v>217</v>
      </c>
      <c r="L308" s="39"/>
    </row>
    <row r="309" spans="1:12" ht="12.75">
      <c r="A309" s="37" t="s">
        <v>161</v>
      </c>
      <c r="C309" s="39" t="s">
        <v>123</v>
      </c>
      <c r="D309" s="8">
        <v>20</v>
      </c>
      <c r="F309" t="s">
        <v>175</v>
      </c>
      <c r="H309" s="12">
        <v>0</v>
      </c>
      <c r="I309" s="39"/>
      <c r="J309" s="12" t="s">
        <v>205</v>
      </c>
      <c r="L309" s="39"/>
    </row>
    <row r="310" spans="1:12" ht="12.75">
      <c r="A310" s="37" t="s">
        <v>162</v>
      </c>
      <c r="C310" s="39" t="s">
        <v>124</v>
      </c>
      <c r="D310" s="8">
        <v>16</v>
      </c>
      <c r="F310" t="s">
        <v>190</v>
      </c>
      <c r="H310" s="12">
        <v>0</v>
      </c>
      <c r="I310" s="39"/>
      <c r="J310" s="12" t="s">
        <v>205</v>
      </c>
      <c r="L310" s="39"/>
    </row>
    <row r="311" spans="1:12" ht="12.75">
      <c r="A311" s="37" t="s">
        <v>163</v>
      </c>
      <c r="C311" s="39" t="s">
        <v>125</v>
      </c>
      <c r="D311" s="8">
        <v>15</v>
      </c>
      <c r="F311" t="s">
        <v>175</v>
      </c>
      <c r="H311" s="12">
        <v>0</v>
      </c>
      <c r="I311" s="39"/>
      <c r="J311" s="12" t="s">
        <v>205</v>
      </c>
      <c r="L311" s="39"/>
    </row>
    <row r="312" spans="1:12" ht="12.75">
      <c r="A312" s="37" t="s">
        <v>240</v>
      </c>
      <c r="C312" s="39" t="s">
        <v>126</v>
      </c>
      <c r="D312" s="8">
        <v>15</v>
      </c>
      <c r="F312" t="s">
        <v>190</v>
      </c>
      <c r="H312" s="12">
        <v>0</v>
      </c>
      <c r="I312" s="39"/>
      <c r="J312" s="12" t="s">
        <v>205</v>
      </c>
      <c r="L312" s="39"/>
    </row>
    <row r="313" spans="1:12" ht="12.75">
      <c r="A313" s="37" t="s">
        <v>164</v>
      </c>
      <c r="C313" s="39" t="s">
        <v>127</v>
      </c>
      <c r="D313" s="8">
        <v>11</v>
      </c>
      <c r="F313" t="s">
        <v>190</v>
      </c>
      <c r="H313" s="12">
        <v>0</v>
      </c>
      <c r="I313" s="39"/>
      <c r="J313" s="12" t="s">
        <v>205</v>
      </c>
      <c r="L313" s="39"/>
    </row>
    <row r="314" spans="1:12" ht="12.75">
      <c r="A314" s="37" t="s">
        <v>165</v>
      </c>
      <c r="C314" s="39" t="s">
        <v>128</v>
      </c>
      <c r="D314" s="8">
        <v>12</v>
      </c>
      <c r="F314" t="s">
        <v>190</v>
      </c>
      <c r="H314" s="12">
        <v>0</v>
      </c>
      <c r="I314" s="39"/>
      <c r="J314" s="12" t="s">
        <v>205</v>
      </c>
      <c r="L314" s="39"/>
    </row>
    <row r="315" spans="1:12" ht="12.75">
      <c r="A315" s="37" t="s">
        <v>167</v>
      </c>
      <c r="C315" s="39" t="s">
        <v>130</v>
      </c>
      <c r="D315" s="8">
        <v>15</v>
      </c>
      <c r="F315" t="s">
        <v>193</v>
      </c>
      <c r="H315" s="12">
        <v>0</v>
      </c>
      <c r="I315" s="39"/>
      <c r="J315" s="12" t="s">
        <v>205</v>
      </c>
      <c r="L315" s="39"/>
    </row>
    <row r="316" spans="1:12" ht="12.75">
      <c r="A316" s="37" t="s">
        <v>166</v>
      </c>
      <c r="C316" s="39" t="s">
        <v>129</v>
      </c>
      <c r="D316" s="8">
        <v>15</v>
      </c>
      <c r="F316" t="s">
        <v>175</v>
      </c>
      <c r="H316" s="12">
        <v>0</v>
      </c>
      <c r="I316" s="39"/>
      <c r="J316" s="12" t="s">
        <v>205</v>
      </c>
      <c r="L316" s="39"/>
    </row>
    <row r="317" spans="1:12" ht="12.75">
      <c r="A317" s="37" t="s">
        <v>168</v>
      </c>
      <c r="C317" s="39" t="s">
        <v>131</v>
      </c>
      <c r="D317" s="8">
        <v>10.04</v>
      </c>
      <c r="F317" t="s">
        <v>190</v>
      </c>
      <c r="H317" s="12">
        <v>0</v>
      </c>
      <c r="I317" s="39"/>
      <c r="J317" s="12" t="s">
        <v>205</v>
      </c>
      <c r="L317" s="39"/>
    </row>
    <row r="318" spans="1:12" ht="12.75">
      <c r="A318" s="37" t="s">
        <v>170</v>
      </c>
      <c r="C318" s="39" t="s">
        <v>133</v>
      </c>
      <c r="D318" s="8">
        <v>15</v>
      </c>
      <c r="F318" t="s">
        <v>212</v>
      </c>
      <c r="H318" s="12">
        <v>0</v>
      </c>
      <c r="I318" s="39"/>
      <c r="J318" s="12" t="s">
        <v>205</v>
      </c>
      <c r="L318" s="39"/>
    </row>
    <row r="319" spans="1:12" ht="12.75">
      <c r="A319" s="37" t="s">
        <v>169</v>
      </c>
      <c r="C319" s="39" t="s">
        <v>132</v>
      </c>
      <c r="D319" s="8">
        <v>15</v>
      </c>
      <c r="F319" t="s">
        <v>175</v>
      </c>
      <c r="H319" s="12">
        <v>0</v>
      </c>
      <c r="I319" s="39"/>
      <c r="J319" s="12" t="s">
        <v>205</v>
      </c>
      <c r="L319" s="39"/>
    </row>
    <row r="320" spans="1:12" ht="12.75">
      <c r="A320" s="37" t="s">
        <v>171</v>
      </c>
      <c r="C320" s="39" t="s">
        <v>134</v>
      </c>
      <c r="D320" s="8">
        <v>15</v>
      </c>
      <c r="F320" t="s">
        <v>202</v>
      </c>
      <c r="H320" s="12">
        <v>0</v>
      </c>
      <c r="I320" s="39"/>
      <c r="J320" s="12" t="s">
        <v>205</v>
      </c>
      <c r="L320" s="39"/>
    </row>
    <row r="321" spans="1:8" ht="12.75">
      <c r="A321" s="37"/>
      <c r="D321" s="8"/>
      <c r="H321" s="8"/>
    </row>
    <row r="322" spans="1:10" ht="12.75">
      <c r="A322" s="46" t="s">
        <v>254</v>
      </c>
      <c r="B322" s="11"/>
      <c r="C322" s="47"/>
      <c r="D322" s="11"/>
      <c r="E322" s="48"/>
      <c r="F322" s="11"/>
      <c r="G322" s="11"/>
      <c r="H322" s="11"/>
      <c r="I322" s="49"/>
      <c r="J322" s="11"/>
    </row>
    <row r="323" spans="1:10" ht="12.75">
      <c r="A323" s="46" t="s">
        <v>255</v>
      </c>
      <c r="B323" s="46"/>
      <c r="C323" s="46"/>
      <c r="D323" s="46"/>
      <c r="E323" s="46"/>
      <c r="F323" s="46"/>
      <c r="G323" s="46"/>
      <c r="H323" s="46"/>
      <c r="I323" s="46"/>
      <c r="J323" s="46"/>
    </row>
    <row r="324" spans="1:10" ht="12.75">
      <c r="A324" s="46" t="s">
        <v>256</v>
      </c>
      <c r="B324" s="46"/>
      <c r="C324" s="46"/>
      <c r="D324" s="46"/>
      <c r="E324" s="46"/>
      <c r="F324" s="46"/>
      <c r="G324" s="46"/>
      <c r="H324" s="46"/>
      <c r="I324" s="46"/>
      <c r="J324" s="46"/>
    </row>
    <row r="325" spans="1:10" ht="12.75">
      <c r="A325" s="46" t="s">
        <v>257</v>
      </c>
      <c r="B325" s="11"/>
      <c r="C325" s="11"/>
      <c r="D325" s="48"/>
      <c r="E325" s="11"/>
      <c r="F325" s="11"/>
      <c r="G325" s="11"/>
      <c r="H325" s="48"/>
      <c r="I325" s="11"/>
      <c r="J325" s="11"/>
    </row>
    <row r="326" spans="1:8" ht="12.75">
      <c r="A326" s="37"/>
      <c r="D326" s="8"/>
      <c r="H326" s="8"/>
    </row>
    <row r="327" spans="1:8" ht="12.75">
      <c r="A327" s="37"/>
      <c r="B327" s="52">
        <v>1</v>
      </c>
      <c r="D327" s="8"/>
      <c r="H327" s="8"/>
    </row>
    <row r="328" spans="1:8" ht="12.75">
      <c r="A328" s="37"/>
      <c r="D328" s="8"/>
      <c r="H328" s="8"/>
    </row>
    <row r="329" spans="1:8" ht="12.75">
      <c r="A329" s="37"/>
      <c r="D329" s="8"/>
      <c r="H329" s="8"/>
    </row>
    <row r="330" spans="1:8" ht="12.75">
      <c r="A330" s="37"/>
      <c r="D330" s="8"/>
      <c r="H330" s="8"/>
    </row>
    <row r="331" spans="1:8" ht="12.75">
      <c r="A331" s="37"/>
      <c r="D331" s="8"/>
      <c r="H331" s="8"/>
    </row>
    <row r="332" spans="1:8" ht="12.75">
      <c r="A332" s="37"/>
      <c r="D332" s="8"/>
      <c r="H332" s="8"/>
    </row>
    <row r="333" spans="1:8" ht="12.75">
      <c r="A333" s="37"/>
      <c r="D333" s="8"/>
      <c r="H333" s="8"/>
    </row>
    <row r="334" ht="15.75">
      <c r="A334" s="1"/>
    </row>
    <row r="335" ht="15.75">
      <c r="A335" s="1"/>
    </row>
    <row r="336" ht="15.75">
      <c r="A336" s="1"/>
    </row>
    <row r="337" ht="12.75">
      <c r="B337" s="45">
        <v>16</v>
      </c>
    </row>
    <row r="338" ht="12.75">
      <c r="B338" s="45">
        <v>5</v>
      </c>
    </row>
    <row r="339" ht="12.75">
      <c r="B339" s="45">
        <v>16</v>
      </c>
    </row>
    <row r="340" ht="12.75">
      <c r="B340" s="45">
        <v>15</v>
      </c>
    </row>
    <row r="341" ht="12.75">
      <c r="B341" s="45">
        <v>31</v>
      </c>
    </row>
    <row r="342" ht="12.75">
      <c r="B342" s="45">
        <v>13.64</v>
      </c>
    </row>
    <row r="343" ht="12.75">
      <c r="B343" s="45">
        <v>16</v>
      </c>
    </row>
    <row r="344" ht="12.75">
      <c r="B344" s="45">
        <v>16</v>
      </c>
    </row>
    <row r="345" ht="12.75">
      <c r="B345" s="45">
        <v>10.04</v>
      </c>
    </row>
    <row r="346" ht="12.75">
      <c r="B346" s="45">
        <v>15</v>
      </c>
    </row>
  </sheetData>
  <sheetProtection password="CC84" sheet="1" objects="1" scenarios="1" selectLockedCells="1"/>
  <mergeCells count="69">
    <mergeCell ref="A107:B107"/>
    <mergeCell ref="A184:J187"/>
    <mergeCell ref="I209:I211"/>
    <mergeCell ref="G117:J117"/>
    <mergeCell ref="H195:I195"/>
    <mergeCell ref="C195:E195"/>
    <mergeCell ref="A131:J135"/>
    <mergeCell ref="A139:J154"/>
    <mergeCell ref="K43:O45"/>
    <mergeCell ref="E4:H4"/>
    <mergeCell ref="E12:H12"/>
    <mergeCell ref="E13:H13"/>
    <mergeCell ref="E14:H14"/>
    <mergeCell ref="E5:H5"/>
    <mergeCell ref="E6:H6"/>
    <mergeCell ref="E11:H11"/>
    <mergeCell ref="E16:H16"/>
    <mergeCell ref="A28:J28"/>
    <mergeCell ref="A105:B105"/>
    <mergeCell ref="A30:A31"/>
    <mergeCell ref="B30:B31"/>
    <mergeCell ref="F70:J70"/>
    <mergeCell ref="D70:E70"/>
    <mergeCell ref="F69:J69"/>
    <mergeCell ref="F67:J67"/>
    <mergeCell ref="H75:I75"/>
    <mergeCell ref="D72:E72"/>
    <mergeCell ref="D69:E69"/>
    <mergeCell ref="C59:J59"/>
    <mergeCell ref="E17:H17"/>
    <mergeCell ref="E18:H18"/>
    <mergeCell ref="E19:H19"/>
    <mergeCell ref="C48:J49"/>
    <mergeCell ref="C55:J57"/>
    <mergeCell ref="A171:J180"/>
    <mergeCell ref="G81:J81"/>
    <mergeCell ref="F68:J68"/>
    <mergeCell ref="D67:E67"/>
    <mergeCell ref="D68:E68"/>
    <mergeCell ref="F71:J71"/>
    <mergeCell ref="D71:E71"/>
    <mergeCell ref="F72:J72"/>
    <mergeCell ref="B271:C271"/>
    <mergeCell ref="A191:J192"/>
    <mergeCell ref="D270:D271"/>
    <mergeCell ref="F269:F271"/>
    <mergeCell ref="J269:J271"/>
    <mergeCell ref="H269:H271"/>
    <mergeCell ref="J209:J211"/>
    <mergeCell ref="E210:E211"/>
    <mergeCell ref="G209:G211"/>
    <mergeCell ref="A202:J202"/>
    <mergeCell ref="K82:M82"/>
    <mergeCell ref="G83:J83"/>
    <mergeCell ref="K83:M83"/>
    <mergeCell ref="A158:J167"/>
    <mergeCell ref="K84:M84"/>
    <mergeCell ref="A116:J116"/>
    <mergeCell ref="A123:J123"/>
    <mergeCell ref="C96:J99"/>
    <mergeCell ref="G84:J84"/>
    <mergeCell ref="G82:J82"/>
    <mergeCell ref="C43:J45"/>
    <mergeCell ref="A25:J26"/>
    <mergeCell ref="I7:I14"/>
    <mergeCell ref="E7:H7"/>
    <mergeCell ref="E8:H8"/>
    <mergeCell ref="E9:H9"/>
    <mergeCell ref="E10:H10"/>
  </mergeCells>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wmninc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wmn</dc:creator>
  <cp:keywords/>
  <dc:description/>
  <cp:lastModifiedBy>wmn</cp:lastModifiedBy>
  <cp:lastPrinted>2005-07-12T18:16:57Z</cp:lastPrinted>
  <dcterms:created xsi:type="dcterms:W3CDTF">2005-06-22T20:15:30Z</dcterms:created>
  <dcterms:modified xsi:type="dcterms:W3CDTF">2006-11-14T02:16:42Z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1626501031</vt:i4>
  </property>
  <property fmtid="{D5CDD505-2E9C-101B-9397-08002B2CF9AE}" pid="3" name="_EmailSubject">
    <vt:lpwstr>attachments with changes</vt:lpwstr>
  </property>
  <property fmtid="{D5CDD505-2E9C-101B-9397-08002B2CF9AE}" pid="4" name="_AuthorEmail">
    <vt:lpwstr>alba@esquiretitling.com</vt:lpwstr>
  </property>
  <property fmtid="{D5CDD505-2E9C-101B-9397-08002B2CF9AE}" pid="5" name="_AuthorEmailDisplayName">
    <vt:lpwstr>Tanya Reeves</vt:lpwstr>
  </property>
  <property fmtid="{D5CDD505-2E9C-101B-9397-08002B2CF9AE}" pid="6" name="_PreviousAdHocReviewCycleID">
    <vt:i4>-1814241348</vt:i4>
  </property>
</Properties>
</file>